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kter\21-000\21-053 Region Midt - Energiregnskaber 2020\2 Bilag slutrapport\"/>
    </mc:Choice>
  </mc:AlternateContent>
  <xr:revisionPtr revIDLastSave="0" documentId="13_ncr:1_{28122F9F-510F-44C8-A671-3F6E98C77A69}" xr6:coauthVersionLast="47" xr6:coauthVersionMax="47" xr10:uidLastSave="{00000000-0000-0000-0000-000000000000}"/>
  <bookViews>
    <workbookView xWindow="-120" yWindow="-120" windowWidth="29040" windowHeight="17640" xr2:uid="{51E112C2-90E3-4193-84C2-38CC8E1D686E}"/>
  </bookViews>
  <sheets>
    <sheet name="E2020" sheetId="1" r:id="rId1"/>
  </sheets>
  <definedNames>
    <definedName name="_xlnm.Print_Area" localSheetId="0">'E2020'!$A$1:$AT$90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5" i="1" l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I85" i="1"/>
  <c r="H85" i="1"/>
  <c r="G85" i="1"/>
  <c r="F85" i="1"/>
  <c r="E85" i="1"/>
  <c r="D85" i="1"/>
  <c r="C85" i="1"/>
  <c r="B85" i="1"/>
  <c r="Z83" i="1"/>
  <c r="Y83" i="1"/>
  <c r="X83" i="1"/>
  <c r="W83" i="1"/>
  <c r="V83" i="1"/>
  <c r="Q83" i="1"/>
  <c r="P83" i="1"/>
  <c r="O83" i="1"/>
  <c r="N83" i="1"/>
  <c r="M83" i="1"/>
  <c r="AC73" i="1"/>
  <c r="AD65" i="1"/>
  <c r="AQ56" i="1"/>
  <c r="AQ55" i="1"/>
</calcChain>
</file>

<file path=xl/sharedStrings.xml><?xml version="1.0" encoding="utf-8"?>
<sst xmlns="http://schemas.openxmlformats.org/spreadsheetml/2006/main" count="578" uniqueCount="143">
  <si>
    <t>Antal indbyggere:</t>
  </si>
  <si>
    <t xml:space="preserve">Geografisk energibalance for </t>
  </si>
  <si>
    <t>Elnetvirkningsgrad:</t>
  </si>
  <si>
    <t>%</t>
  </si>
  <si>
    <t>Enheder:</t>
  </si>
  <si>
    <t>TJ, tons</t>
  </si>
  <si>
    <t>Brændsel</t>
  </si>
  <si>
    <t>Anlægstype</t>
  </si>
  <si>
    <t>Virkningsgrad</t>
  </si>
  <si>
    <t>Elnet</t>
  </si>
  <si>
    <t>Fjernvarmenet</t>
  </si>
  <si>
    <t>Nettoenergiforbrug</t>
  </si>
  <si>
    <t xml:space="preserve">  Elimport</t>
  </si>
  <si>
    <t xml:space="preserve">  LPG og petroleum</t>
  </si>
  <si>
    <t xml:space="preserve">  Kul</t>
  </si>
  <si>
    <t xml:space="preserve">  Fuelolie</t>
  </si>
  <si>
    <t xml:space="preserve">  Brændselsolie</t>
  </si>
  <si>
    <t xml:space="preserve">  Dieselolie</t>
  </si>
  <si>
    <t xml:space="preserve">  JP1</t>
  </si>
  <si>
    <t xml:space="preserve">  Benzin</t>
  </si>
  <si>
    <t xml:space="preserve">  Naturgas</t>
  </si>
  <si>
    <t xml:space="preserve">  Brint</t>
  </si>
  <si>
    <t xml:space="preserve">  Metanol</t>
  </si>
  <si>
    <t xml:space="preserve">  Ammoniak</t>
  </si>
  <si>
    <t xml:space="preserve">  Vindenergi</t>
  </si>
  <si>
    <t xml:space="preserve">  Vandenergi</t>
  </si>
  <si>
    <t xml:space="preserve">  Solenergi</t>
  </si>
  <si>
    <t xml:space="preserve">  Geotermi</t>
  </si>
  <si>
    <t xml:space="preserve">  Varmekilder til varmepumper</t>
  </si>
  <si>
    <t xml:space="preserve">  Husdyrsgødning</t>
  </si>
  <si>
    <t xml:space="preserve">  Biobrændstof og energiafgrøder</t>
  </si>
  <si>
    <t xml:space="preserve">  Halm</t>
  </si>
  <si>
    <t xml:space="preserve">  Brænde og træflis</t>
  </si>
  <si>
    <t xml:space="preserve">  Træpiller og træaffald</t>
  </si>
  <si>
    <t xml:space="preserve">  Organisk affald, industri</t>
  </si>
  <si>
    <t xml:space="preserve">  Organisk affald, husholdninger</t>
  </si>
  <si>
    <t xml:space="preserve">  Deponi, slam, renseanlæg</t>
  </si>
  <si>
    <t xml:space="preserve">  Affald, ikke bionedbrydeligt</t>
  </si>
  <si>
    <t xml:space="preserve">  Faktisk energiforbrug</t>
  </si>
  <si>
    <t xml:space="preserve">  El</t>
  </si>
  <si>
    <t xml:space="preserve">  Proces</t>
  </si>
  <si>
    <t xml:space="preserve">  Varme</t>
  </si>
  <si>
    <t xml:space="preserve">  Fjernvarmenet</t>
  </si>
  <si>
    <t xml:space="preserve">  Ab værk</t>
  </si>
  <si>
    <t xml:space="preserve">  An forbruger</t>
  </si>
  <si>
    <t xml:space="preserve">  Samlet</t>
  </si>
  <si>
    <t xml:space="preserve">  Boliger og fritidshuse</t>
  </si>
  <si>
    <t xml:space="preserve">  Offentlig service</t>
  </si>
  <si>
    <t xml:space="preserve">  Privat service</t>
  </si>
  <si>
    <t xml:space="preserve">  Detail- og engroshandel</t>
  </si>
  <si>
    <t xml:space="preserve">  Bygge- og anlægsvirksomhed</t>
  </si>
  <si>
    <t xml:space="preserve">  Fremstillingsvirksomhed</t>
  </si>
  <si>
    <t xml:space="preserve">  Gartneri</t>
  </si>
  <si>
    <t xml:space="preserve">  Landbrug</t>
  </si>
  <si>
    <t xml:space="preserve">  Transport</t>
  </si>
  <si>
    <t>Klassisk el-forbrug (belysning, apparater mv.)</t>
  </si>
  <si>
    <t>Elvandvarmer</t>
  </si>
  <si>
    <t>Elradiator</t>
  </si>
  <si>
    <t>Varmepumper, individuel</t>
  </si>
  <si>
    <t>Elimport</t>
  </si>
  <si>
    <t>Gaskomfur, proces, m.m.</t>
  </si>
  <si>
    <t>Individuel opvarmning: Gasoliekedel</t>
  </si>
  <si>
    <t>Individuel opvarmning: Naturgaskedel</t>
  </si>
  <si>
    <t>Individuel opvarmning: Træpillekedel</t>
  </si>
  <si>
    <t>Individuel opvarmning: Brændekedel og -ovn</t>
  </si>
  <si>
    <t>Individuel opvarmning: Halmfyr</t>
  </si>
  <si>
    <t>Individuel opvarmning: Solvarmeanlæg</t>
  </si>
  <si>
    <t xml:space="preserve">Gasoliekedel, erhverv </t>
  </si>
  <si>
    <t xml:space="preserve">Naturgaskedel, erhverv </t>
  </si>
  <si>
    <t>Industrikedel, erhverv</t>
  </si>
  <si>
    <t xml:space="preserve">Solcelleanlæg </t>
  </si>
  <si>
    <t>Vindkraftanlæg, land</t>
  </si>
  <si>
    <t>Vindkraftanlæg, kystnære (50 %)</t>
  </si>
  <si>
    <t>Vandkraftanlæg</t>
  </si>
  <si>
    <t>Biogasanlæg, opgradering</t>
  </si>
  <si>
    <t>Biogasanlæg, motor</t>
  </si>
  <si>
    <t>Centrale kraftværker, kraftvarme</t>
  </si>
  <si>
    <t>Centrale kraftværker, kedel</t>
  </si>
  <si>
    <t>Centrale kraftværker, varmepumpe</t>
  </si>
  <si>
    <t>Centrale kraftværker, elpatron</t>
  </si>
  <si>
    <t>Centrale kraftværker, fjernvarmeproduktion</t>
  </si>
  <si>
    <t>Affaldsforbrændingsanlæg, kraftvarme</t>
  </si>
  <si>
    <t>Affaldsforbrændingsanlæg, kedel</t>
  </si>
  <si>
    <t>Affaldsforbrændingsanlæg, fjernvarmeproduktion</t>
  </si>
  <si>
    <t>Fjernvarme- og KV-værker, kraftvarme</t>
  </si>
  <si>
    <t>Fjernvarme- og KV-værker, kedel</t>
  </si>
  <si>
    <t>Fjernvarme- og KV-værker, varmepumpe</t>
  </si>
  <si>
    <t>Fjernvarme- og KV-værker, elpatron</t>
  </si>
  <si>
    <t>Fjernvarme- og KV-værker, solvarme</t>
  </si>
  <si>
    <t>Fjernvarme- og KV-værker, geotermi</t>
  </si>
  <si>
    <t>Fjernvarme- og KV-værker, fjernvarmeproduktion</t>
  </si>
  <si>
    <t>Tværkommunal fjernvarme, kraftvarme</t>
  </si>
  <si>
    <t>Tværkommunal fjernvarme, kedel</t>
  </si>
  <si>
    <t>Tværkommunal fjernvarme, varmepumpe</t>
  </si>
  <si>
    <t>Tværkommunal fjernvarme, elpatron</t>
  </si>
  <si>
    <t>Tværkommunal fjernvarme, solvarme</t>
  </si>
  <si>
    <t>Tværkommunal fjernvarme, geotermi</t>
  </si>
  <si>
    <t>Tværkommunal fjernvarme, overskudsvarme</t>
  </si>
  <si>
    <t>Tværkommunal fjernvarme, fjernvarmeproduktion</t>
  </si>
  <si>
    <t>Industrielle anlæg, kraftvarme</t>
  </si>
  <si>
    <t>Industrielle anlæg, kedel</t>
  </si>
  <si>
    <t>Industrielle anlæg, overskudsvarme</t>
  </si>
  <si>
    <t>Industrielle anlæg, eget forbrug af el ved kraftvarme</t>
  </si>
  <si>
    <t>Industrielle anlæg, eget forbrug af varme ved kraftvarme</t>
  </si>
  <si>
    <t>Industrielle anlæg, PtX - elektrolyse (brint)</t>
  </si>
  <si>
    <t>Industrielle anlæg, PtX - metanol</t>
  </si>
  <si>
    <t>Industrielle anlæg, PtX - ammoniak</t>
  </si>
  <si>
    <t>Industrielle anlæg, fjernvarmeproduktion</t>
  </si>
  <si>
    <t>Person-/varebiler, mm., benzin</t>
  </si>
  <si>
    <t>Person-/varebiler, mm., diesel</t>
  </si>
  <si>
    <t>Person-/varebiler, mm., gas</t>
  </si>
  <si>
    <t>Person-/varebiler, mm., el</t>
  </si>
  <si>
    <t>Person-/varebiler, mm., plugin hybrid</t>
  </si>
  <si>
    <t>Person-/varebiler, mm., brint</t>
  </si>
  <si>
    <t>Busser, diesel</t>
  </si>
  <si>
    <t>Busser, Gas (CNG)</t>
  </si>
  <si>
    <t>Busser, hybrid</t>
  </si>
  <si>
    <t>Busser, el</t>
  </si>
  <si>
    <t>Lastbiler, diesel</t>
  </si>
  <si>
    <t>Lastbiler, Gas (CNG)</t>
  </si>
  <si>
    <t>Lastbiler, el</t>
  </si>
  <si>
    <t>Traktorer/entreprenørmaskiner, diesel</t>
  </si>
  <si>
    <t>Tog, lokaltog (diesel/gas)</t>
  </si>
  <si>
    <t>Tog, dieselelektrisk</t>
  </si>
  <si>
    <t>Tog, el</t>
  </si>
  <si>
    <t>Fly</t>
  </si>
  <si>
    <t>Skibe</t>
  </si>
  <si>
    <t>Samlet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</si>
  <si>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-emissioner (1.000 tons)</t>
    </r>
  </si>
  <si>
    <t>tons/indbygger</t>
  </si>
  <si>
    <t>Lokalt biomassepotentiale (OBS 2012-data!)</t>
  </si>
  <si>
    <t>% VE (Global)</t>
  </si>
  <si>
    <t>Udnyttelsesprocent af lokalt biomassepotentiale</t>
  </si>
  <si>
    <t>% VE (Lokal)</t>
  </si>
  <si>
    <t>%)</t>
  </si>
  <si>
    <t xml:space="preserve">  Elimport   (heraf VE-andel:</t>
  </si>
  <si>
    <t>CO2-emission (tons/TJ)</t>
  </si>
  <si>
    <t>V</t>
  </si>
  <si>
    <t>E</t>
  </si>
  <si>
    <t>M</t>
  </si>
  <si>
    <t>F</t>
  </si>
  <si>
    <t>5+1</t>
  </si>
  <si>
    <t>BILAGSOVERSIGT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</si>
</sst>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\ ###,##0;[Red]\-###,##0;&quot;-&quot;"/>
    <numFmt numFmtId="165" formatCode="0.0"/>
    <numFmt numFmtId="166" formatCode="#,##0.0"/>
    <numFmt numFmtId="167" formatCode="#,##0.0000000000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36"/>
      <color rgb="FFFF000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6"/>
      <name val="Arial"/>
      <family val="2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4CCC4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1" fontId="3" fillId="4" borderId="1" xfId="3" applyNumberFormat="1" applyFill="1" applyBorder="1"/>
    <xf numFmtId="1" fontId="3" fillId="4" borderId="2" xfId="3" applyNumberFormat="1" applyFill="1" applyBorder="1"/>
    <xf numFmtId="1" fontId="3" fillId="4" borderId="0" xfId="3" applyNumberFormat="1" applyFill="1"/>
    <xf numFmtId="0" fontId="3" fillId="4" borderId="0" xfId="3" applyFill="1"/>
    <xf numFmtId="1" fontId="4" fillId="4" borderId="0" xfId="3" applyNumberFormat="1" applyFont="1" applyFill="1" applyAlignment="1">
      <alignment vertical="center"/>
    </xf>
    <xf numFmtId="1" fontId="3" fillId="4" borderId="4" xfId="3" applyNumberFormat="1" applyFill="1" applyBorder="1"/>
    <xf numFmtId="1" fontId="3" fillId="4" borderId="5" xfId="3" applyNumberFormat="1" applyFill="1" applyBorder="1"/>
    <xf numFmtId="1" fontId="2" fillId="0" borderId="0" xfId="2" applyNumberFormat="1" applyFill="1"/>
    <xf numFmtId="1" fontId="3" fillId="4" borderId="6" xfId="3" applyNumberFormat="1" applyFill="1" applyBorder="1"/>
    <xf numFmtId="1" fontId="3" fillId="4" borderId="7" xfId="3" applyNumberFormat="1" applyFill="1" applyBorder="1"/>
    <xf numFmtId="1" fontId="3" fillId="4" borderId="8" xfId="3" applyNumberFormat="1" applyFill="1" applyBorder="1"/>
    <xf numFmtId="1" fontId="6" fillId="4" borderId="9" xfId="3" applyNumberFormat="1" applyFont="1" applyFill="1" applyBorder="1" applyAlignment="1">
      <alignment horizontal="center"/>
    </xf>
    <xf numFmtId="1" fontId="6" fillId="4" borderId="9" xfId="3" applyNumberFormat="1" applyFont="1" applyFill="1" applyBorder="1"/>
    <xf numFmtId="49" fontId="3" fillId="4" borderId="10" xfId="3" applyNumberFormat="1" applyFill="1" applyBorder="1" applyAlignment="1">
      <alignment horizontal="center" textRotation="90" wrapText="1"/>
    </xf>
    <xf numFmtId="49" fontId="3" fillId="4" borderId="11" xfId="3" applyNumberFormat="1" applyFill="1" applyBorder="1" applyAlignment="1">
      <alignment horizontal="center" textRotation="90" wrapText="1"/>
    </xf>
    <xf numFmtId="49" fontId="3" fillId="4" borderId="12" xfId="3" applyNumberFormat="1" applyFill="1" applyBorder="1" applyAlignment="1">
      <alignment horizontal="center" textRotation="90" wrapText="1"/>
    </xf>
    <xf numFmtId="49" fontId="7" fillId="0" borderId="13" xfId="3" applyNumberFormat="1" applyFont="1" applyBorder="1" applyAlignment="1">
      <alignment horizontal="center" wrapText="1"/>
    </xf>
    <xf numFmtId="49" fontId="3" fillId="4" borderId="10" xfId="3" applyNumberFormat="1" applyFill="1" applyBorder="1" applyAlignment="1">
      <alignment horizontal="center" textRotation="90" wrapText="1" readingOrder="1"/>
    </xf>
    <xf numFmtId="49" fontId="8" fillId="4" borderId="13" xfId="3" applyNumberFormat="1" applyFont="1" applyFill="1" applyBorder="1" applyAlignment="1">
      <alignment horizontal="center" textRotation="90" wrapText="1"/>
    </xf>
    <xf numFmtId="49" fontId="3" fillId="4" borderId="14" xfId="3" applyNumberFormat="1" applyFill="1" applyBorder="1" applyAlignment="1">
      <alignment horizontal="center" textRotation="90" wrapText="1"/>
    </xf>
    <xf numFmtId="49" fontId="3" fillId="4" borderId="15" xfId="3" applyNumberFormat="1" applyFill="1" applyBorder="1" applyAlignment="1">
      <alignment horizontal="center" textRotation="90" wrapText="1"/>
    </xf>
    <xf numFmtId="0" fontId="3" fillId="4" borderId="0" xfId="3" applyFill="1" applyAlignment="1">
      <alignment textRotation="90" wrapText="1"/>
    </xf>
    <xf numFmtId="3" fontId="3" fillId="4" borderId="16" xfId="3" applyNumberFormat="1" applyFill="1" applyBorder="1"/>
    <xf numFmtId="3" fontId="3" fillId="4" borderId="17" xfId="3" applyNumberFormat="1" applyFill="1" applyBorder="1"/>
    <xf numFmtId="3" fontId="3" fillId="4" borderId="18" xfId="3" applyNumberFormat="1" applyFill="1" applyBorder="1"/>
    <xf numFmtId="3" fontId="3" fillId="5" borderId="19" xfId="3" applyNumberFormat="1" applyFill="1" applyBorder="1" applyAlignment="1">
      <alignment horizontal="left" indent="1"/>
    </xf>
    <xf numFmtId="3" fontId="3" fillId="0" borderId="17" xfId="3" applyNumberFormat="1" applyBorder="1"/>
    <xf numFmtId="3" fontId="3" fillId="0" borderId="18" xfId="1" applyNumberFormat="1" applyFont="1" applyFill="1" applyBorder="1"/>
    <xf numFmtId="164" fontId="3" fillId="4" borderId="0" xfId="3" quotePrefix="1" applyNumberFormat="1" applyFill="1"/>
    <xf numFmtId="3" fontId="3" fillId="0" borderId="16" xfId="1" applyNumberFormat="1" applyFont="1" applyFill="1" applyBorder="1"/>
    <xf numFmtId="3" fontId="3" fillId="0" borderId="21" xfId="3" applyNumberFormat="1" applyBorder="1"/>
    <xf numFmtId="3" fontId="3" fillId="4" borderId="22" xfId="3" applyNumberFormat="1" applyFill="1" applyBorder="1"/>
    <xf numFmtId="3" fontId="3" fillId="0" borderId="22" xfId="3" applyNumberFormat="1" applyBorder="1"/>
    <xf numFmtId="3" fontId="3" fillId="5" borderId="23" xfId="3" applyNumberFormat="1" applyFill="1" applyBorder="1" applyAlignment="1">
      <alignment horizontal="left" indent="1"/>
    </xf>
    <xf numFmtId="3" fontId="3" fillId="4" borderId="21" xfId="3" applyNumberFormat="1" applyFill="1" applyBorder="1"/>
    <xf numFmtId="3" fontId="8" fillId="4" borderId="19" xfId="3" applyNumberFormat="1" applyFont="1" applyFill="1" applyBorder="1"/>
    <xf numFmtId="3" fontId="3" fillId="4" borderId="20" xfId="3" applyNumberFormat="1" applyFill="1" applyBorder="1"/>
    <xf numFmtId="3" fontId="3" fillId="0" borderId="17" xfId="1" applyNumberFormat="1" applyFont="1" applyFill="1" applyBorder="1"/>
    <xf numFmtId="165" fontId="3" fillId="4" borderId="0" xfId="3" applyNumberFormat="1" applyFill="1"/>
    <xf numFmtId="167" fontId="3" fillId="0" borderId="17" xfId="3" applyNumberFormat="1" applyBorder="1"/>
    <xf numFmtId="3" fontId="3" fillId="0" borderId="20" xfId="1" applyNumberFormat="1" applyFont="1" applyFill="1" applyBorder="1"/>
    <xf numFmtId="3" fontId="3" fillId="4" borderId="0" xfId="3" applyNumberFormat="1" applyFill="1"/>
    <xf numFmtId="3" fontId="3" fillId="5" borderId="26" xfId="3" applyNumberFormat="1" applyFill="1" applyBorder="1" applyAlignment="1">
      <alignment horizontal="left" indent="1"/>
    </xf>
    <xf numFmtId="3" fontId="3" fillId="4" borderId="27" xfId="3" applyNumberFormat="1" applyFill="1" applyBorder="1"/>
    <xf numFmtId="3" fontId="3" fillId="4" borderId="28" xfId="3" applyNumberFormat="1" applyFill="1" applyBorder="1"/>
    <xf numFmtId="3" fontId="3" fillId="0" borderId="17" xfId="1" applyNumberFormat="1" applyFont="1" applyFill="1" applyBorder="1" applyAlignment="1">
      <alignment horizontal="right"/>
    </xf>
    <xf numFmtId="3" fontId="3" fillId="5" borderId="29" xfId="3" applyNumberFormat="1" applyFill="1" applyBorder="1" applyAlignment="1">
      <alignment horizontal="left" indent="1"/>
    </xf>
    <xf numFmtId="3" fontId="3" fillId="5" borderId="32" xfId="3" applyNumberFormat="1" applyFill="1" applyBorder="1" applyAlignment="1">
      <alignment horizontal="left" indent="1"/>
    </xf>
    <xf numFmtId="3" fontId="3" fillId="4" borderId="33" xfId="3" applyNumberFormat="1" applyFill="1" applyBorder="1"/>
    <xf numFmtId="3" fontId="3" fillId="4" borderId="34" xfId="3" applyNumberFormat="1" applyFill="1" applyBorder="1"/>
    <xf numFmtId="3" fontId="3" fillId="4" borderId="35" xfId="3" applyNumberFormat="1" applyFill="1" applyBorder="1"/>
    <xf numFmtId="3" fontId="8" fillId="4" borderId="32" xfId="3" applyNumberFormat="1" applyFont="1" applyFill="1" applyBorder="1"/>
    <xf numFmtId="3" fontId="3" fillId="4" borderId="37" xfId="3" applyNumberFormat="1" applyFill="1" applyBorder="1"/>
    <xf numFmtId="3" fontId="3" fillId="4" borderId="38" xfId="3" applyNumberFormat="1" applyFill="1" applyBorder="1"/>
    <xf numFmtId="3" fontId="8" fillId="4" borderId="40" xfId="3" applyNumberFormat="1" applyFont="1" applyFill="1" applyBorder="1"/>
    <xf numFmtId="3" fontId="8" fillId="4" borderId="43" xfId="3" applyNumberFormat="1" applyFont="1" applyFill="1" applyBorder="1"/>
    <xf numFmtId="166" fontId="3" fillId="4" borderId="44" xfId="3" applyNumberFormat="1" applyFill="1" applyBorder="1"/>
    <xf numFmtId="3" fontId="3" fillId="4" borderId="44" xfId="3" applyNumberFormat="1" applyFill="1" applyBorder="1"/>
    <xf numFmtId="3" fontId="3" fillId="4" borderId="45" xfId="3" applyNumberFormat="1" applyFill="1" applyBorder="1"/>
    <xf numFmtId="166" fontId="3" fillId="4" borderId="46" xfId="3" applyNumberFormat="1" applyFill="1" applyBorder="1"/>
    <xf numFmtId="3" fontId="3" fillId="4" borderId="47" xfId="3" applyNumberFormat="1" applyFill="1" applyBorder="1"/>
    <xf numFmtId="3" fontId="3" fillId="4" borderId="26" xfId="3" applyNumberFormat="1" applyFill="1" applyBorder="1"/>
    <xf numFmtId="166" fontId="3" fillId="4" borderId="48" xfId="3" applyNumberFormat="1" applyFill="1" applyBorder="1"/>
    <xf numFmtId="3" fontId="3" fillId="4" borderId="49" xfId="3" applyNumberFormat="1" applyFill="1" applyBorder="1"/>
    <xf numFmtId="3" fontId="3" fillId="4" borderId="50" xfId="3" applyNumberFormat="1" applyFill="1" applyBorder="1"/>
    <xf numFmtId="1" fontId="3" fillId="4" borderId="51" xfId="4" applyNumberFormat="1" applyFill="1" applyBorder="1" applyAlignment="1">
      <alignment horizontal="center" textRotation="90"/>
    </xf>
    <xf numFmtId="1" fontId="3" fillId="4" borderId="52" xfId="3" applyNumberFormat="1" applyFill="1" applyBorder="1" applyAlignment="1">
      <alignment horizontal="center" textRotation="90" wrapText="1"/>
    </xf>
    <xf numFmtId="165" fontId="3" fillId="4" borderId="54" xfId="4" applyNumberFormat="1" applyFill="1" applyBorder="1" applyAlignment="1">
      <alignment horizontal="center" textRotation="90"/>
    </xf>
    <xf numFmtId="1" fontId="3" fillId="4" borderId="55" xfId="3" applyNumberFormat="1" applyFill="1" applyBorder="1" applyAlignment="1">
      <alignment horizontal="center" textRotation="90" wrapText="1"/>
    </xf>
    <xf numFmtId="1" fontId="3" fillId="4" borderId="10" xfId="3" applyNumberFormat="1" applyFill="1" applyBorder="1" applyAlignment="1">
      <alignment horizontal="center" textRotation="90"/>
    </xf>
    <xf numFmtId="1" fontId="3" fillId="4" borderId="37" xfId="3" applyNumberFormat="1" applyFill="1" applyBorder="1" applyAlignment="1">
      <alignment vertical="center"/>
    </xf>
    <xf numFmtId="1" fontId="3" fillId="0" borderId="38" xfId="3" applyNumberFormat="1" applyBorder="1" applyAlignment="1">
      <alignment vertical="center"/>
    </xf>
    <xf numFmtId="1" fontId="3" fillId="4" borderId="38" xfId="3" applyNumberFormat="1" applyFill="1" applyBorder="1" applyAlignment="1">
      <alignment vertical="center"/>
    </xf>
    <xf numFmtId="1" fontId="3" fillId="4" borderId="57" xfId="3" applyNumberFormat="1" applyFill="1" applyBorder="1" applyAlignment="1">
      <alignment vertical="center"/>
    </xf>
    <xf numFmtId="1" fontId="3" fillId="0" borderId="57" xfId="3" applyNumberFormat="1" applyBorder="1" applyAlignment="1">
      <alignment vertical="center"/>
    </xf>
    <xf numFmtId="1" fontId="3" fillId="4" borderId="58" xfId="3" applyNumberFormat="1" applyFill="1" applyBorder="1" applyAlignment="1">
      <alignment horizontal="left" vertical="center"/>
    </xf>
    <xf numFmtId="1" fontId="3" fillId="4" borderId="59" xfId="3" applyNumberFormat="1" applyFill="1" applyBorder="1" applyAlignment="1">
      <alignment horizontal="left" vertical="center"/>
    </xf>
    <xf numFmtId="1" fontId="3" fillId="4" borderId="0" xfId="3" applyNumberFormat="1" applyFill="1" applyAlignment="1">
      <alignment vertical="center"/>
    </xf>
    <xf numFmtId="0" fontId="3" fillId="4" borderId="0" xfId="3" applyFill="1" applyAlignment="1">
      <alignment vertical="center"/>
    </xf>
    <xf numFmtId="0" fontId="10" fillId="4" borderId="0" xfId="3" applyFont="1" applyFill="1"/>
    <xf numFmtId="1" fontId="5" fillId="4" borderId="0" xfId="3" applyNumberFormat="1" applyFont="1" applyFill="1" applyAlignment="1">
      <alignment horizontal="center"/>
    </xf>
    <xf numFmtId="1" fontId="6" fillId="4" borderId="9" xfId="3" applyNumberFormat="1" applyFont="1" applyFill="1" applyBorder="1" applyAlignment="1">
      <alignment horizontal="center"/>
    </xf>
    <xf numFmtId="1" fontId="3" fillId="4" borderId="52" xfId="3" applyNumberFormat="1" applyFill="1" applyBorder="1" applyAlignment="1">
      <alignment horizontal="center" textRotation="90" wrapText="1"/>
    </xf>
    <xf numFmtId="1" fontId="3" fillId="4" borderId="55" xfId="3" applyNumberFormat="1" applyFill="1" applyBorder="1" applyAlignment="1">
      <alignment horizontal="center" textRotation="90" wrapText="1"/>
    </xf>
    <xf numFmtId="1" fontId="3" fillId="4" borderId="11" xfId="3" applyNumberFormat="1" applyFill="1" applyBorder="1" applyAlignment="1">
      <alignment horizontal="center" textRotation="90" wrapText="1"/>
    </xf>
    <xf numFmtId="1" fontId="3" fillId="4" borderId="53" xfId="3" applyNumberFormat="1" applyFill="1" applyBorder="1" applyAlignment="1">
      <alignment horizontal="center" textRotation="90" wrapText="1"/>
    </xf>
    <xf numFmtId="1" fontId="3" fillId="4" borderId="56" xfId="3" applyNumberFormat="1" applyFill="1" applyBorder="1" applyAlignment="1">
      <alignment horizontal="center" textRotation="90" wrapText="1"/>
    </xf>
    <xf numFmtId="1" fontId="3" fillId="4" borderId="12" xfId="3" applyNumberFormat="1" applyFill="1" applyBorder="1" applyAlignment="1">
      <alignment horizontal="center" textRotation="90" wrapText="1"/>
    </xf>
    <xf numFmtId="3" fontId="3" fillId="4" borderId="18" xfId="3" applyNumberFormat="1" applyFont="1" applyFill="1" applyBorder="1"/>
    <xf numFmtId="3" fontId="3" fillId="0" borderId="17" xfId="3" applyNumberFormat="1" applyFill="1" applyBorder="1"/>
    <xf numFmtId="3" fontId="3" fillId="0" borderId="18" xfId="3" applyNumberFormat="1" applyFill="1" applyBorder="1"/>
    <xf numFmtId="3" fontId="3" fillId="0" borderId="24" xfId="3" applyNumberFormat="1" applyFill="1" applyBorder="1"/>
    <xf numFmtId="3" fontId="3" fillId="0" borderId="28" xfId="3" applyNumberFormat="1" applyFill="1" applyBorder="1"/>
    <xf numFmtId="3" fontId="3" fillId="0" borderId="30" xfId="3" applyNumberFormat="1" applyFill="1" applyBorder="1"/>
    <xf numFmtId="3" fontId="3" fillId="0" borderId="38" xfId="3" applyNumberFormat="1" applyFill="1" applyBorder="1"/>
    <xf numFmtId="3" fontId="3" fillId="0" borderId="22" xfId="3" applyNumberFormat="1" applyFill="1" applyBorder="1"/>
    <xf numFmtId="3" fontId="3" fillId="0" borderId="16" xfId="3" applyNumberFormat="1" applyFill="1" applyBorder="1"/>
    <xf numFmtId="3" fontId="8" fillId="0" borderId="19" xfId="3" applyNumberFormat="1" applyFont="1" applyFill="1" applyBorder="1"/>
    <xf numFmtId="3" fontId="3" fillId="0" borderId="21" xfId="3" applyNumberFormat="1" applyFill="1" applyBorder="1"/>
    <xf numFmtId="3" fontId="3" fillId="0" borderId="25" xfId="3" applyNumberFormat="1" applyFill="1" applyBorder="1"/>
    <xf numFmtId="3" fontId="3" fillId="0" borderId="20" xfId="3" applyNumberFormat="1" applyFill="1" applyBorder="1"/>
    <xf numFmtId="166" fontId="3" fillId="0" borderId="16" xfId="3" applyNumberFormat="1" applyFill="1" applyBorder="1"/>
    <xf numFmtId="3" fontId="3" fillId="0" borderId="0" xfId="3" applyNumberFormat="1" applyFill="1"/>
    <xf numFmtId="3" fontId="3" fillId="0" borderId="27" xfId="3" applyNumberFormat="1" applyFill="1" applyBorder="1"/>
    <xf numFmtId="3" fontId="3" fillId="0" borderId="31" xfId="3" applyNumberFormat="1" applyFill="1" applyBorder="1"/>
    <xf numFmtId="3" fontId="3" fillId="0" borderId="33" xfId="3" applyNumberFormat="1" applyFill="1" applyBorder="1"/>
    <xf numFmtId="3" fontId="3" fillId="0" borderId="34" xfId="3" applyNumberFormat="1" applyFill="1" applyBorder="1"/>
    <xf numFmtId="3" fontId="3" fillId="0" borderId="35" xfId="3" applyNumberFormat="1" applyFill="1" applyBorder="1"/>
    <xf numFmtId="3" fontId="3" fillId="0" borderId="36" xfId="3" applyNumberFormat="1" applyFill="1" applyBorder="1"/>
    <xf numFmtId="3" fontId="3" fillId="0" borderId="41" xfId="3" applyNumberFormat="1" applyFill="1" applyBorder="1"/>
    <xf numFmtId="3" fontId="3" fillId="0" borderId="37" xfId="3" applyNumberFormat="1" applyFill="1" applyBorder="1"/>
    <xf numFmtId="3" fontId="3" fillId="0" borderId="39" xfId="3" applyNumberFormat="1" applyFill="1" applyBorder="1"/>
    <xf numFmtId="3" fontId="8" fillId="0" borderId="40" xfId="3" applyNumberFormat="1" applyFont="1" applyFill="1" applyBorder="1"/>
    <xf numFmtId="3" fontId="3" fillId="0" borderId="42" xfId="3" applyNumberFormat="1" applyFill="1" applyBorder="1"/>
    <xf numFmtId="3" fontId="3" fillId="0" borderId="17" xfId="2" applyNumberFormat="1" applyFont="1" applyFill="1" applyBorder="1"/>
    <xf numFmtId="3" fontId="3" fillId="0" borderId="2" xfId="1" applyNumberFormat="1" applyFont="1" applyFill="1" applyBorder="1" applyAlignment="1" applyProtection="1">
      <alignment horizontal="left"/>
      <protection locked="0"/>
    </xf>
    <xf numFmtId="3" fontId="3" fillId="0" borderId="3" xfId="1" applyNumberFormat="1" applyFont="1" applyFill="1" applyBorder="1" applyAlignment="1" applyProtection="1">
      <alignment horizontal="left"/>
      <protection locked="0"/>
    </xf>
    <xf numFmtId="1" fontId="11" fillId="4" borderId="0" xfId="3" applyNumberFormat="1" applyFont="1" applyFill="1" applyAlignment="1">
      <alignment horizontal="center" vertical="top"/>
    </xf>
    <xf numFmtId="1" fontId="3" fillId="4" borderId="0" xfId="1" applyNumberFormat="1" applyFont="1" applyFill="1" applyAlignment="1">
      <alignment horizontal="right"/>
    </xf>
  </cellXfs>
  <cellStyles count="5">
    <cellStyle name="God" xfId="1" builtinId="26"/>
    <cellStyle name="Normal" xfId="0" builtinId="0"/>
    <cellStyle name="Normal 2 2" xfId="3" xr:uid="{9184FAC4-F773-408A-BC5D-92AE52D6D6B6}"/>
    <cellStyle name="Procent 2" xfId="4" xr:uid="{85C44EDA-032E-46AA-AF6C-27B0ADF016E2}"/>
    <cellStyle name="Ugyldig" xfId="2" builtinId="27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0C8F-E5E3-480A-B8B4-CBAE5517927B}">
  <sheetPr>
    <tabColor theme="3" tint="0.59999389629810485"/>
    <pageSetUpPr fitToPage="1"/>
  </sheetPr>
  <dimension ref="A1:AY95"/>
  <sheetViews>
    <sheetView tabSelected="1" topLeftCell="B1" zoomScale="70" zoomScaleNormal="70" workbookViewId="0">
      <pane ySplit="7" topLeftCell="A8" activePane="bottomLeft" state="frozen"/>
      <selection activeCell="U59" sqref="U59"/>
      <selection pane="bottomLeft" activeCell="AS85" sqref="AS85"/>
    </sheetView>
  </sheetViews>
  <sheetFormatPr defaultColWidth="9.140625" defaultRowHeight="12.75" x14ac:dyDescent="0.2"/>
  <cols>
    <col min="1" max="26" width="7.140625" style="4" customWidth="1"/>
    <col min="27" max="27" width="8.7109375" style="4" customWidth="1"/>
    <col min="28" max="28" width="52.140625" style="4" bestFit="1" customWidth="1"/>
    <col min="29" max="32" width="5.7109375" style="4" customWidth="1"/>
    <col min="33" max="37" width="8.7109375" style="4" customWidth="1"/>
    <col min="38" max="46" width="7.140625" style="4" customWidth="1"/>
    <col min="47" max="16384" width="9.140625" style="4"/>
  </cols>
  <sheetData>
    <row r="1" spans="1:51" ht="15" customHeight="1" x14ac:dyDescent="0.2">
      <c r="A1" s="1" t="s">
        <v>0</v>
      </c>
      <c r="B1" s="2"/>
      <c r="C1" s="2"/>
      <c r="D1" s="116"/>
      <c r="E1" s="117"/>
      <c r="F1" s="3"/>
      <c r="G1" s="3"/>
      <c r="H1" s="3"/>
      <c r="I1" s="3"/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5"/>
      <c r="Z1" s="5"/>
      <c r="AA1" s="5"/>
      <c r="AB1" s="81" t="s">
        <v>1</v>
      </c>
      <c r="AC1" s="5"/>
      <c r="AD1" s="5"/>
      <c r="AE1" s="5"/>
      <c r="AF1" s="5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51" ht="15" customHeight="1" x14ac:dyDescent="0.25">
      <c r="A2" s="6" t="s">
        <v>2</v>
      </c>
      <c r="B2" s="3"/>
      <c r="C2" s="3"/>
      <c r="D2" s="119" t="s">
        <v>139</v>
      </c>
      <c r="E2" s="7" t="s">
        <v>3</v>
      </c>
      <c r="F2" s="3"/>
      <c r="G2" s="3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"/>
      <c r="Z2" s="5"/>
      <c r="AA2" s="5"/>
      <c r="AB2" s="81"/>
      <c r="AC2" s="5"/>
      <c r="AD2" s="5"/>
      <c r="AE2" s="5"/>
      <c r="AF2" s="5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51" ht="15" customHeight="1" thickBot="1" x14ac:dyDescent="0.25">
      <c r="A3" s="9" t="s">
        <v>4</v>
      </c>
      <c r="B3" s="10"/>
      <c r="C3" s="10"/>
      <c r="D3" s="10" t="s">
        <v>5</v>
      </c>
      <c r="E3" s="1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5"/>
      <c r="Z3" s="5"/>
      <c r="AA3" s="5"/>
      <c r="AB3" s="118" t="s">
        <v>142</v>
      </c>
      <c r="AC3" s="5"/>
      <c r="AD3" s="5"/>
      <c r="AE3" s="5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51" ht="1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"/>
      <c r="Z4" s="5"/>
      <c r="AA4" s="5"/>
      <c r="AB4" s="118"/>
      <c r="AC4" s="5"/>
      <c r="AD4" s="5"/>
      <c r="AE4" s="5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51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51" ht="15" customHeight="1" x14ac:dyDescent="0.25">
      <c r="A6" s="82" t="s">
        <v>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12" t="s">
        <v>7</v>
      </c>
      <c r="AC6" s="82" t="s">
        <v>8</v>
      </c>
      <c r="AD6" s="82"/>
      <c r="AE6" s="82"/>
      <c r="AF6" s="82"/>
      <c r="AG6" s="82" t="s">
        <v>9</v>
      </c>
      <c r="AH6" s="82"/>
      <c r="AI6" s="82" t="s">
        <v>10</v>
      </c>
      <c r="AJ6" s="82"/>
      <c r="AK6" s="13"/>
      <c r="AL6" s="82" t="s">
        <v>11</v>
      </c>
      <c r="AM6" s="82"/>
      <c r="AN6" s="82"/>
      <c r="AO6" s="82"/>
      <c r="AP6" s="82"/>
      <c r="AQ6" s="82"/>
      <c r="AR6" s="82"/>
      <c r="AS6" s="82"/>
      <c r="AT6" s="82"/>
    </row>
    <row r="7" spans="1:51" s="22" customFormat="1" ht="159.94999999999999" customHeight="1" thickBot="1" x14ac:dyDescent="0.65">
      <c r="A7" s="14" t="s">
        <v>12</v>
      </c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5" t="s">
        <v>26</v>
      </c>
      <c r="P7" s="15" t="s">
        <v>27</v>
      </c>
      <c r="Q7" s="15" t="s">
        <v>28</v>
      </c>
      <c r="R7" s="15" t="s">
        <v>29</v>
      </c>
      <c r="S7" s="15" t="s">
        <v>30</v>
      </c>
      <c r="T7" s="15" t="s">
        <v>31</v>
      </c>
      <c r="U7" s="15" t="s">
        <v>32</v>
      </c>
      <c r="V7" s="15" t="s">
        <v>33</v>
      </c>
      <c r="W7" s="15" t="s">
        <v>34</v>
      </c>
      <c r="X7" s="15" t="s">
        <v>35</v>
      </c>
      <c r="Y7" s="15" t="s">
        <v>36</v>
      </c>
      <c r="Z7" s="15" t="s">
        <v>37</v>
      </c>
      <c r="AA7" s="16" t="s">
        <v>38</v>
      </c>
      <c r="AB7" s="17"/>
      <c r="AC7" s="18" t="s">
        <v>39</v>
      </c>
      <c r="AD7" s="15" t="s">
        <v>40</v>
      </c>
      <c r="AE7" s="15" t="s">
        <v>41</v>
      </c>
      <c r="AF7" s="16" t="s">
        <v>42</v>
      </c>
      <c r="AG7" s="14" t="s">
        <v>43</v>
      </c>
      <c r="AH7" s="16" t="s">
        <v>44</v>
      </c>
      <c r="AI7" s="14" t="s">
        <v>43</v>
      </c>
      <c r="AJ7" s="16" t="s">
        <v>44</v>
      </c>
      <c r="AK7" s="19" t="s">
        <v>45</v>
      </c>
      <c r="AL7" s="20" t="s">
        <v>46</v>
      </c>
      <c r="AM7" s="15" t="s">
        <v>47</v>
      </c>
      <c r="AN7" s="15" t="s">
        <v>48</v>
      </c>
      <c r="AO7" s="15" t="s">
        <v>49</v>
      </c>
      <c r="AP7" s="15" t="s">
        <v>50</v>
      </c>
      <c r="AQ7" s="15" t="s">
        <v>51</v>
      </c>
      <c r="AR7" s="21" t="s">
        <v>52</v>
      </c>
      <c r="AS7" s="21" t="s">
        <v>53</v>
      </c>
      <c r="AT7" s="16" t="s">
        <v>54</v>
      </c>
    </row>
    <row r="8" spans="1:51" ht="15" customHeight="1" x14ac:dyDescent="0.2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89" t="s">
        <v>140</v>
      </c>
      <c r="AB8" s="26" t="s">
        <v>55</v>
      </c>
      <c r="AC8" s="97"/>
      <c r="AD8" s="90">
        <v>4</v>
      </c>
      <c r="AE8" s="90"/>
      <c r="AF8" s="91"/>
      <c r="AG8" s="97" t="s">
        <v>140</v>
      </c>
      <c r="AH8" s="91" t="s">
        <v>140</v>
      </c>
      <c r="AI8" s="97"/>
      <c r="AJ8" s="91"/>
      <c r="AK8" s="98" t="s">
        <v>140</v>
      </c>
      <c r="AL8" s="38">
        <v>4</v>
      </c>
      <c r="AM8" s="38">
        <v>4</v>
      </c>
      <c r="AN8" s="38">
        <v>4</v>
      </c>
      <c r="AO8" s="38">
        <v>4</v>
      </c>
      <c r="AP8" s="38">
        <v>4</v>
      </c>
      <c r="AQ8" s="38">
        <v>4</v>
      </c>
      <c r="AR8" s="38">
        <v>4</v>
      </c>
      <c r="AS8" s="38">
        <v>4</v>
      </c>
      <c r="AT8" s="38">
        <v>4</v>
      </c>
    </row>
    <row r="9" spans="1:51" ht="15" customHeight="1" x14ac:dyDescent="0.2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 t="s">
        <v>140</v>
      </c>
      <c r="AB9" s="26" t="s">
        <v>56</v>
      </c>
      <c r="AC9" s="97"/>
      <c r="AD9" s="90"/>
      <c r="AE9" s="90" t="s">
        <v>137</v>
      </c>
      <c r="AF9" s="91"/>
      <c r="AG9" s="97" t="s">
        <v>140</v>
      </c>
      <c r="AH9" s="91" t="s">
        <v>140</v>
      </c>
      <c r="AI9" s="97"/>
      <c r="AJ9" s="91"/>
      <c r="AK9" s="98" t="s">
        <v>140</v>
      </c>
      <c r="AL9" s="38">
        <v>4</v>
      </c>
      <c r="AM9" s="90"/>
      <c r="AN9" s="90"/>
      <c r="AO9" s="90"/>
      <c r="AP9" s="90"/>
      <c r="AQ9" s="90"/>
      <c r="AR9" s="90"/>
      <c r="AS9" s="90"/>
      <c r="AT9" s="91"/>
    </row>
    <row r="10" spans="1:51" ht="15" customHeight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 t="s">
        <v>140</v>
      </c>
      <c r="AB10" s="26" t="s">
        <v>57</v>
      </c>
      <c r="AC10" s="97"/>
      <c r="AD10" s="90"/>
      <c r="AE10" s="90" t="s">
        <v>137</v>
      </c>
      <c r="AF10" s="91"/>
      <c r="AG10" s="97" t="s">
        <v>140</v>
      </c>
      <c r="AH10" s="91" t="s">
        <v>140</v>
      </c>
      <c r="AI10" s="97"/>
      <c r="AJ10" s="91"/>
      <c r="AK10" s="98" t="s">
        <v>140</v>
      </c>
      <c r="AL10" s="38">
        <v>4</v>
      </c>
      <c r="AM10" s="90"/>
      <c r="AN10" s="90"/>
      <c r="AO10" s="90"/>
      <c r="AP10" s="90"/>
      <c r="AQ10" s="90"/>
      <c r="AR10" s="90"/>
      <c r="AS10" s="90"/>
      <c r="AT10" s="91"/>
    </row>
    <row r="11" spans="1:51" ht="15" customHeight="1" x14ac:dyDescent="0.2">
      <c r="A11" s="23"/>
      <c r="B11" s="90"/>
      <c r="C11" s="90"/>
      <c r="D11" s="90"/>
      <c r="E11" s="90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7" t="s">
        <v>140</v>
      </c>
      <c r="R11" s="24"/>
      <c r="S11" s="24"/>
      <c r="T11" s="24"/>
      <c r="U11" s="24"/>
      <c r="V11" s="24"/>
      <c r="W11" s="24"/>
      <c r="X11" s="24"/>
      <c r="Y11" s="24"/>
      <c r="Z11" s="24"/>
      <c r="AA11" s="25" t="s">
        <v>140</v>
      </c>
      <c r="AB11" s="26" t="s">
        <v>58</v>
      </c>
      <c r="AC11" s="97"/>
      <c r="AD11" s="90"/>
      <c r="AE11" s="90" t="s">
        <v>137</v>
      </c>
      <c r="AF11" s="91"/>
      <c r="AG11" s="97" t="s">
        <v>140</v>
      </c>
      <c r="AH11" s="28" t="s">
        <v>140</v>
      </c>
      <c r="AI11" s="97"/>
      <c r="AJ11" s="91"/>
      <c r="AK11" s="98" t="s">
        <v>140</v>
      </c>
      <c r="AL11" s="38">
        <v>4</v>
      </c>
      <c r="AM11" s="90"/>
      <c r="AN11" s="90"/>
      <c r="AO11" s="90"/>
      <c r="AP11" s="90"/>
      <c r="AQ11" s="90"/>
      <c r="AR11" s="90"/>
      <c r="AS11" s="90"/>
      <c r="AT11" s="91"/>
      <c r="AY11" s="29"/>
    </row>
    <row r="12" spans="1:51" ht="15" customHeight="1" x14ac:dyDescent="0.2">
      <c r="A12" s="30" t="s">
        <v>140</v>
      </c>
      <c r="B12" s="90"/>
      <c r="C12" s="90"/>
      <c r="D12" s="90"/>
      <c r="E12" s="9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 t="s">
        <v>140</v>
      </c>
      <c r="AB12" s="26" t="s">
        <v>59</v>
      </c>
      <c r="AC12" s="97" t="s">
        <v>137</v>
      </c>
      <c r="AD12" s="90"/>
      <c r="AE12" s="90"/>
      <c r="AF12" s="91"/>
      <c r="AG12" s="97" t="s">
        <v>140</v>
      </c>
      <c r="AH12" s="91"/>
      <c r="AI12" s="97"/>
      <c r="AJ12" s="91"/>
      <c r="AK12" s="98" t="s">
        <v>140</v>
      </c>
      <c r="AL12" s="97"/>
      <c r="AM12" s="90"/>
      <c r="AN12" s="90"/>
      <c r="AO12" s="90"/>
      <c r="AP12" s="90"/>
      <c r="AQ12" s="90"/>
      <c r="AR12" s="90"/>
      <c r="AS12" s="90"/>
      <c r="AT12" s="91"/>
      <c r="AY12" s="29"/>
    </row>
    <row r="13" spans="1:51" ht="15" customHeight="1" x14ac:dyDescent="0.2">
      <c r="A13" s="31"/>
      <c r="B13" s="38">
        <v>11</v>
      </c>
      <c r="C13" s="96"/>
      <c r="D13" s="96"/>
      <c r="E13" s="96"/>
      <c r="F13" s="33"/>
      <c r="G13" s="33"/>
      <c r="H13" s="33"/>
      <c r="I13" s="33"/>
      <c r="J13" s="33"/>
      <c r="K13" s="33"/>
      <c r="L13" s="33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25" t="s">
        <v>140</v>
      </c>
      <c r="AB13" s="34" t="s">
        <v>60</v>
      </c>
      <c r="AC13" s="99"/>
      <c r="AD13" s="96"/>
      <c r="AE13" s="96" t="s">
        <v>137</v>
      </c>
      <c r="AF13" s="92"/>
      <c r="AG13" s="99"/>
      <c r="AH13" s="92"/>
      <c r="AI13" s="99"/>
      <c r="AJ13" s="92"/>
      <c r="AK13" s="98" t="s">
        <v>140</v>
      </c>
      <c r="AL13" s="100" t="s">
        <v>140</v>
      </c>
      <c r="AM13" s="96"/>
      <c r="AN13" s="96"/>
      <c r="AO13" s="96"/>
      <c r="AP13" s="96"/>
      <c r="AQ13" s="96" t="s">
        <v>140</v>
      </c>
      <c r="AR13" s="96"/>
      <c r="AS13" s="96"/>
      <c r="AT13" s="92" t="s">
        <v>140</v>
      </c>
      <c r="AY13" s="29"/>
    </row>
    <row r="14" spans="1:51" ht="15" customHeight="1" x14ac:dyDescent="0.2">
      <c r="A14" s="23"/>
      <c r="B14" s="90"/>
      <c r="C14" s="90"/>
      <c r="D14" s="90"/>
      <c r="E14" s="38">
        <v>7</v>
      </c>
      <c r="F14" s="27"/>
      <c r="G14" s="27"/>
      <c r="H14" s="27"/>
      <c r="I14" s="27"/>
      <c r="J14" s="27"/>
      <c r="K14" s="27"/>
      <c r="L14" s="27"/>
      <c r="M14" s="24"/>
      <c r="N14" s="24"/>
      <c r="O14" s="24"/>
      <c r="P14" s="24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5" t="s">
        <v>140</v>
      </c>
      <c r="AB14" s="26" t="s">
        <v>61</v>
      </c>
      <c r="AC14" s="97"/>
      <c r="AD14" s="90"/>
      <c r="AE14" s="90" t="s">
        <v>137</v>
      </c>
      <c r="AF14" s="91"/>
      <c r="AG14" s="97"/>
      <c r="AH14" s="91"/>
      <c r="AI14" s="97"/>
      <c r="AJ14" s="91"/>
      <c r="AK14" s="98" t="s">
        <v>140</v>
      </c>
      <c r="AL14" s="101" t="s">
        <v>140</v>
      </c>
      <c r="AM14" s="90"/>
      <c r="AN14" s="90"/>
      <c r="AO14" s="90"/>
      <c r="AP14" s="90"/>
      <c r="AQ14" s="90"/>
      <c r="AR14" s="90"/>
      <c r="AS14" s="90"/>
      <c r="AT14" s="91"/>
      <c r="AV14" s="29"/>
    </row>
    <row r="15" spans="1:51" ht="15" customHeight="1" x14ac:dyDescent="0.2">
      <c r="A15" s="23"/>
      <c r="B15" s="90"/>
      <c r="C15" s="90"/>
      <c r="D15" s="90"/>
      <c r="E15" s="90"/>
      <c r="F15" s="27"/>
      <c r="G15" s="27"/>
      <c r="H15" s="27"/>
      <c r="I15" s="38">
        <v>9</v>
      </c>
      <c r="J15" s="38"/>
      <c r="K15" s="38"/>
      <c r="L15" s="38"/>
      <c r="M15" s="24"/>
      <c r="N15" s="24"/>
      <c r="O15" s="24"/>
      <c r="P15" s="24"/>
      <c r="Q15" s="27"/>
      <c r="R15" s="27"/>
      <c r="S15" s="27"/>
      <c r="T15" s="90"/>
      <c r="U15" s="90"/>
      <c r="V15" s="90"/>
      <c r="W15" s="90"/>
      <c r="X15" s="27"/>
      <c r="Y15" s="27"/>
      <c r="Z15" s="27"/>
      <c r="AA15" s="25" t="s">
        <v>140</v>
      </c>
      <c r="AB15" s="26" t="s">
        <v>62</v>
      </c>
      <c r="AC15" s="97"/>
      <c r="AD15" s="90"/>
      <c r="AE15" s="90" t="s">
        <v>137</v>
      </c>
      <c r="AF15" s="91"/>
      <c r="AG15" s="97"/>
      <c r="AH15" s="91"/>
      <c r="AI15" s="97"/>
      <c r="AJ15" s="91"/>
      <c r="AK15" s="98" t="s">
        <v>140</v>
      </c>
      <c r="AL15" s="101" t="s">
        <v>140</v>
      </c>
      <c r="AM15" s="90"/>
      <c r="AN15" s="90"/>
      <c r="AO15" s="90"/>
      <c r="AP15" s="90"/>
      <c r="AQ15" s="90"/>
      <c r="AR15" s="90"/>
      <c r="AS15" s="90"/>
      <c r="AT15" s="91"/>
      <c r="AV15" s="29"/>
    </row>
    <row r="16" spans="1:51" ht="15" customHeight="1" x14ac:dyDescent="0.2">
      <c r="A16" s="23"/>
      <c r="B16" s="24"/>
      <c r="C16" s="24"/>
      <c r="D16" s="24"/>
      <c r="E16" s="24"/>
      <c r="F16" s="24"/>
      <c r="G16" s="24"/>
      <c r="H16" s="24"/>
      <c r="I16" s="90"/>
      <c r="J16" s="27"/>
      <c r="K16" s="27"/>
      <c r="L16" s="27"/>
      <c r="M16" s="24"/>
      <c r="N16" s="24"/>
      <c r="O16" s="24"/>
      <c r="P16" s="24"/>
      <c r="Q16" s="27"/>
      <c r="R16" s="27"/>
      <c r="S16" s="27"/>
      <c r="T16" s="90"/>
      <c r="U16" s="90"/>
      <c r="V16" s="38">
        <v>7</v>
      </c>
      <c r="W16" s="90"/>
      <c r="X16" s="27"/>
      <c r="Y16" s="27"/>
      <c r="Z16" s="27"/>
      <c r="AA16" s="25" t="s">
        <v>140</v>
      </c>
      <c r="AB16" s="26" t="s">
        <v>63</v>
      </c>
      <c r="AC16" s="97"/>
      <c r="AD16" s="90"/>
      <c r="AE16" s="90" t="s">
        <v>137</v>
      </c>
      <c r="AF16" s="91"/>
      <c r="AG16" s="97"/>
      <c r="AH16" s="91"/>
      <c r="AI16" s="97"/>
      <c r="AJ16" s="91"/>
      <c r="AK16" s="98" t="s">
        <v>140</v>
      </c>
      <c r="AL16" s="101" t="s">
        <v>140</v>
      </c>
      <c r="AM16" s="90"/>
      <c r="AN16" s="90"/>
      <c r="AO16" s="90"/>
      <c r="AP16" s="90"/>
      <c r="AQ16" s="90"/>
      <c r="AR16" s="90"/>
      <c r="AS16" s="90"/>
      <c r="AT16" s="91"/>
      <c r="AY16" s="29"/>
    </row>
    <row r="17" spans="1:51" ht="15" customHeight="1" x14ac:dyDescent="0.2">
      <c r="A17" s="23"/>
      <c r="B17" s="24"/>
      <c r="C17" s="24"/>
      <c r="D17" s="24"/>
      <c r="E17" s="24"/>
      <c r="F17" s="24"/>
      <c r="G17" s="24"/>
      <c r="H17" s="24"/>
      <c r="I17" s="90"/>
      <c r="J17" s="27"/>
      <c r="K17" s="27"/>
      <c r="L17" s="27"/>
      <c r="M17" s="24"/>
      <c r="N17" s="24"/>
      <c r="O17" s="24"/>
      <c r="P17" s="24"/>
      <c r="Q17" s="27"/>
      <c r="R17" s="27"/>
      <c r="S17" s="27"/>
      <c r="T17" s="90"/>
      <c r="U17" s="38">
        <v>7</v>
      </c>
      <c r="V17" s="90"/>
      <c r="W17" s="90"/>
      <c r="X17" s="27"/>
      <c r="Y17" s="27"/>
      <c r="Z17" s="27"/>
      <c r="AA17" s="25" t="s">
        <v>140</v>
      </c>
      <c r="AB17" s="26" t="s">
        <v>64</v>
      </c>
      <c r="AC17" s="97"/>
      <c r="AD17" s="90"/>
      <c r="AE17" s="90" t="s">
        <v>137</v>
      </c>
      <c r="AF17" s="91"/>
      <c r="AG17" s="97"/>
      <c r="AH17" s="91"/>
      <c r="AI17" s="97"/>
      <c r="AJ17" s="91"/>
      <c r="AK17" s="98" t="s">
        <v>140</v>
      </c>
      <c r="AL17" s="101" t="s">
        <v>140</v>
      </c>
      <c r="AM17" s="90"/>
      <c r="AN17" s="90"/>
      <c r="AO17" s="90"/>
      <c r="AP17" s="90"/>
      <c r="AQ17" s="90"/>
      <c r="AR17" s="90"/>
      <c r="AS17" s="90"/>
      <c r="AT17" s="91"/>
      <c r="AV17" s="29"/>
    </row>
    <row r="18" spans="1:51" ht="15" customHeight="1" x14ac:dyDescent="0.2">
      <c r="A18" s="23"/>
      <c r="B18" s="24"/>
      <c r="C18" s="24"/>
      <c r="D18" s="24"/>
      <c r="E18" s="24"/>
      <c r="F18" s="24"/>
      <c r="G18" s="24"/>
      <c r="H18" s="24"/>
      <c r="I18" s="90"/>
      <c r="J18" s="27"/>
      <c r="K18" s="27"/>
      <c r="L18" s="90"/>
      <c r="M18" s="90"/>
      <c r="N18" s="90"/>
      <c r="O18" s="90"/>
      <c r="P18" s="24"/>
      <c r="Q18" s="27"/>
      <c r="R18" s="27"/>
      <c r="S18" s="27"/>
      <c r="T18" s="38">
        <v>7</v>
      </c>
      <c r="U18" s="90"/>
      <c r="V18" s="90"/>
      <c r="W18" s="90"/>
      <c r="X18" s="27"/>
      <c r="Y18" s="27"/>
      <c r="Z18" s="27"/>
      <c r="AA18" s="25" t="s">
        <v>140</v>
      </c>
      <c r="AB18" s="26" t="s">
        <v>65</v>
      </c>
      <c r="AC18" s="97"/>
      <c r="AD18" s="90"/>
      <c r="AE18" s="90" t="s">
        <v>137</v>
      </c>
      <c r="AF18" s="91"/>
      <c r="AG18" s="97"/>
      <c r="AH18" s="91"/>
      <c r="AI18" s="97"/>
      <c r="AJ18" s="91"/>
      <c r="AK18" s="98" t="s">
        <v>140</v>
      </c>
      <c r="AL18" s="101" t="s">
        <v>140</v>
      </c>
      <c r="AM18" s="90"/>
      <c r="AN18" s="90"/>
      <c r="AO18" s="90"/>
      <c r="AP18" s="90"/>
      <c r="AQ18" s="90"/>
      <c r="AR18" s="90"/>
      <c r="AS18" s="90"/>
      <c r="AT18" s="91"/>
      <c r="AV18" s="29"/>
    </row>
    <row r="19" spans="1:51" ht="15" customHeight="1" x14ac:dyDescent="0.2">
      <c r="A19" s="23"/>
      <c r="B19" s="2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38">
        <v>8</v>
      </c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25" t="s">
        <v>140</v>
      </c>
      <c r="AB19" s="26" t="s">
        <v>66</v>
      </c>
      <c r="AC19" s="97"/>
      <c r="AD19" s="90"/>
      <c r="AE19" s="90" t="s">
        <v>137</v>
      </c>
      <c r="AF19" s="91"/>
      <c r="AG19" s="97"/>
      <c r="AH19" s="91"/>
      <c r="AI19" s="97"/>
      <c r="AJ19" s="91"/>
      <c r="AK19" s="98" t="s">
        <v>140</v>
      </c>
      <c r="AL19" s="101" t="s">
        <v>140</v>
      </c>
      <c r="AM19" s="90"/>
      <c r="AN19" s="90"/>
      <c r="AO19" s="90"/>
      <c r="AP19" s="90"/>
      <c r="AQ19" s="90"/>
      <c r="AR19" s="90"/>
      <c r="AS19" s="90"/>
      <c r="AT19" s="91"/>
      <c r="AY19" s="29"/>
    </row>
    <row r="20" spans="1:51" ht="15" customHeight="1" x14ac:dyDescent="0.2">
      <c r="A20" s="23"/>
      <c r="B20" s="24"/>
      <c r="C20" s="90"/>
      <c r="D20" s="90"/>
      <c r="E20" s="38">
        <v>10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25" t="s">
        <v>140</v>
      </c>
      <c r="AB20" s="26" t="s">
        <v>67</v>
      </c>
      <c r="AC20" s="97"/>
      <c r="AD20" s="90" t="s">
        <v>137</v>
      </c>
      <c r="AE20" s="90"/>
      <c r="AF20" s="91"/>
      <c r="AG20" s="97"/>
      <c r="AH20" s="91"/>
      <c r="AI20" s="97"/>
      <c r="AJ20" s="91"/>
      <c r="AK20" s="98" t="s">
        <v>140</v>
      </c>
      <c r="AL20" s="101"/>
      <c r="AM20" s="90"/>
      <c r="AN20" s="90"/>
      <c r="AO20" s="90"/>
      <c r="AP20" s="90"/>
      <c r="AQ20" s="90" t="s">
        <v>140</v>
      </c>
      <c r="AR20" s="90"/>
      <c r="AS20" s="90"/>
      <c r="AT20" s="91"/>
      <c r="AY20" s="29"/>
    </row>
    <row r="21" spans="1:51" ht="15" customHeight="1" x14ac:dyDescent="0.2">
      <c r="A21" s="23"/>
      <c r="B21" s="24"/>
      <c r="C21" s="90"/>
      <c r="D21" s="90"/>
      <c r="E21" s="90"/>
      <c r="F21" s="90"/>
      <c r="G21" s="90"/>
      <c r="H21" s="90"/>
      <c r="I21" s="38">
        <v>9</v>
      </c>
      <c r="J21" s="38"/>
      <c r="K21" s="38"/>
      <c r="L21" s="38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25" t="s">
        <v>140</v>
      </c>
      <c r="AB21" s="26" t="s">
        <v>68</v>
      </c>
      <c r="AC21" s="97"/>
      <c r="AD21" s="90" t="s">
        <v>137</v>
      </c>
      <c r="AE21" s="90"/>
      <c r="AF21" s="91"/>
      <c r="AG21" s="97"/>
      <c r="AH21" s="91"/>
      <c r="AI21" s="97"/>
      <c r="AJ21" s="91"/>
      <c r="AK21" s="98" t="s">
        <v>140</v>
      </c>
      <c r="AL21" s="101"/>
      <c r="AM21" s="90"/>
      <c r="AN21" s="90"/>
      <c r="AO21" s="90"/>
      <c r="AP21" s="90"/>
      <c r="AQ21" s="90" t="s">
        <v>140</v>
      </c>
      <c r="AR21" s="90"/>
      <c r="AS21" s="90"/>
      <c r="AT21" s="91"/>
      <c r="AV21" s="29"/>
    </row>
    <row r="22" spans="1:51" ht="15" customHeight="1" x14ac:dyDescent="0.2">
      <c r="A22" s="23"/>
      <c r="B22" s="24"/>
      <c r="C22" s="38">
        <v>10</v>
      </c>
      <c r="D22" s="38">
        <v>10</v>
      </c>
      <c r="E22" s="90">
        <v>10</v>
      </c>
      <c r="F22" s="90">
        <v>10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115">
        <v>10</v>
      </c>
      <c r="S22" s="90">
        <v>10</v>
      </c>
      <c r="T22" s="90">
        <v>10</v>
      </c>
      <c r="U22" s="90">
        <v>10</v>
      </c>
      <c r="V22" s="38">
        <v>10</v>
      </c>
      <c r="W22" s="115">
        <v>10</v>
      </c>
      <c r="X22" s="90">
        <v>10</v>
      </c>
      <c r="Y22" s="90">
        <v>10</v>
      </c>
      <c r="Z22" s="38">
        <v>10</v>
      </c>
      <c r="AA22" s="25" t="s">
        <v>140</v>
      </c>
      <c r="AB22" s="26" t="s">
        <v>69</v>
      </c>
      <c r="AC22" s="97"/>
      <c r="AD22" s="90" t="s">
        <v>137</v>
      </c>
      <c r="AE22" s="90"/>
      <c r="AF22" s="91"/>
      <c r="AG22" s="97"/>
      <c r="AH22" s="91"/>
      <c r="AI22" s="97"/>
      <c r="AJ22" s="91"/>
      <c r="AK22" s="98" t="s">
        <v>140</v>
      </c>
      <c r="AL22" s="101"/>
      <c r="AM22" s="90"/>
      <c r="AN22" s="90"/>
      <c r="AO22" s="90"/>
      <c r="AP22" s="90"/>
      <c r="AQ22" s="90" t="s">
        <v>140</v>
      </c>
      <c r="AR22" s="90"/>
      <c r="AS22" s="90"/>
      <c r="AT22" s="91"/>
      <c r="AU22" s="39"/>
      <c r="AV22" s="29"/>
    </row>
    <row r="23" spans="1:51" ht="15" customHeight="1" x14ac:dyDescent="0.2">
      <c r="A23" s="23"/>
      <c r="B23" s="24"/>
      <c r="C23" s="24"/>
      <c r="D23" s="24"/>
      <c r="E23" s="24"/>
      <c r="F23" s="24"/>
      <c r="G23" s="24"/>
      <c r="H23" s="27"/>
      <c r="I23" s="27"/>
      <c r="J23" s="27"/>
      <c r="K23" s="27"/>
      <c r="L23" s="90"/>
      <c r="M23" s="90"/>
      <c r="N23" s="90"/>
      <c r="O23" s="38">
        <v>3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5" t="s">
        <v>140</v>
      </c>
      <c r="AB23" s="26" t="s">
        <v>70</v>
      </c>
      <c r="AC23" s="90" t="s">
        <v>137</v>
      </c>
      <c r="AD23" s="90"/>
      <c r="AE23" s="90"/>
      <c r="AF23" s="91"/>
      <c r="AG23" s="97" t="s">
        <v>140</v>
      </c>
      <c r="AH23" s="91"/>
      <c r="AI23" s="97"/>
      <c r="AJ23" s="91"/>
      <c r="AK23" s="98" t="s">
        <v>140</v>
      </c>
      <c r="AL23" s="101"/>
      <c r="AM23" s="90"/>
      <c r="AN23" s="90"/>
      <c r="AO23" s="90"/>
      <c r="AP23" s="90"/>
      <c r="AQ23" s="90"/>
      <c r="AR23" s="90"/>
      <c r="AS23" s="90"/>
      <c r="AT23" s="91"/>
      <c r="AY23" s="29"/>
    </row>
    <row r="24" spans="1:51" ht="15" customHeight="1" x14ac:dyDescent="0.2">
      <c r="A24" s="23"/>
      <c r="B24" s="24"/>
      <c r="C24" s="24"/>
      <c r="D24" s="24"/>
      <c r="E24" s="24"/>
      <c r="F24" s="24"/>
      <c r="G24" s="24"/>
      <c r="H24" s="27"/>
      <c r="I24" s="27"/>
      <c r="J24" s="27"/>
      <c r="K24" s="27"/>
      <c r="L24" s="90"/>
      <c r="M24" s="38">
        <v>2</v>
      </c>
      <c r="N24" s="90"/>
      <c r="O24" s="90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5" t="s">
        <v>140</v>
      </c>
      <c r="AB24" s="26" t="s">
        <v>71</v>
      </c>
      <c r="AC24" s="90" t="s">
        <v>137</v>
      </c>
      <c r="AD24" s="90"/>
      <c r="AE24" s="90"/>
      <c r="AF24" s="91"/>
      <c r="AG24" s="97" t="s">
        <v>140</v>
      </c>
      <c r="AH24" s="91"/>
      <c r="AI24" s="97"/>
      <c r="AJ24" s="91"/>
      <c r="AK24" s="98" t="s">
        <v>140</v>
      </c>
      <c r="AL24" s="101"/>
      <c r="AM24" s="90"/>
      <c r="AN24" s="90"/>
      <c r="AO24" s="90"/>
      <c r="AP24" s="90"/>
      <c r="AQ24" s="90"/>
      <c r="AR24" s="90"/>
      <c r="AS24" s="90"/>
      <c r="AT24" s="91"/>
      <c r="AY24" s="29"/>
    </row>
    <row r="25" spans="1:51" ht="15" customHeight="1" x14ac:dyDescent="0.2">
      <c r="A25" s="23"/>
      <c r="B25" s="24"/>
      <c r="C25" s="24"/>
      <c r="D25" s="24"/>
      <c r="E25" s="24"/>
      <c r="F25" s="24"/>
      <c r="G25" s="24"/>
      <c r="H25" s="27"/>
      <c r="I25" s="27"/>
      <c r="J25" s="27"/>
      <c r="K25" s="27"/>
      <c r="L25" s="90"/>
      <c r="M25" s="38">
        <v>2</v>
      </c>
      <c r="N25" s="90"/>
      <c r="O25" s="90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5" t="s">
        <v>140</v>
      </c>
      <c r="AB25" s="26" t="s">
        <v>72</v>
      </c>
      <c r="AC25" s="97" t="s">
        <v>137</v>
      </c>
      <c r="AD25" s="90"/>
      <c r="AE25" s="90"/>
      <c r="AF25" s="91"/>
      <c r="AG25" s="97" t="s">
        <v>140</v>
      </c>
      <c r="AH25" s="91"/>
      <c r="AI25" s="97"/>
      <c r="AJ25" s="91"/>
      <c r="AK25" s="98" t="s">
        <v>140</v>
      </c>
      <c r="AL25" s="101"/>
      <c r="AM25" s="90"/>
      <c r="AN25" s="90"/>
      <c r="AO25" s="90"/>
      <c r="AP25" s="90"/>
      <c r="AQ25" s="90"/>
      <c r="AR25" s="90"/>
      <c r="AS25" s="90"/>
      <c r="AT25" s="91"/>
    </row>
    <row r="26" spans="1:51" ht="15" customHeight="1" x14ac:dyDescent="0.2">
      <c r="A26" s="23"/>
      <c r="B26" s="24"/>
      <c r="C26" s="24"/>
      <c r="D26" s="24"/>
      <c r="E26" s="24"/>
      <c r="F26" s="24"/>
      <c r="G26" s="24"/>
      <c r="H26" s="27"/>
      <c r="I26" s="27"/>
      <c r="J26" s="27"/>
      <c r="K26" s="27"/>
      <c r="L26" s="27"/>
      <c r="M26" s="27"/>
      <c r="N26" s="38">
        <v>1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5" t="s">
        <v>140</v>
      </c>
      <c r="AB26" s="26" t="s">
        <v>73</v>
      </c>
      <c r="AC26" s="38" t="s">
        <v>137</v>
      </c>
      <c r="AD26" s="90"/>
      <c r="AE26" s="90"/>
      <c r="AF26" s="91"/>
      <c r="AG26" s="97" t="s">
        <v>140</v>
      </c>
      <c r="AH26" s="91"/>
      <c r="AI26" s="97"/>
      <c r="AJ26" s="91"/>
      <c r="AK26" s="98" t="s">
        <v>140</v>
      </c>
      <c r="AL26" s="101"/>
      <c r="AM26" s="90"/>
      <c r="AN26" s="90"/>
      <c r="AO26" s="90"/>
      <c r="AP26" s="90"/>
      <c r="AQ26" s="90"/>
      <c r="AR26" s="90"/>
      <c r="AS26" s="90"/>
      <c r="AT26" s="91"/>
    </row>
    <row r="27" spans="1:51" ht="15" customHeight="1" x14ac:dyDescent="0.2">
      <c r="A27" s="37"/>
      <c r="B27" s="90"/>
      <c r="C27" s="90"/>
      <c r="D27" s="90"/>
      <c r="E27" s="90"/>
      <c r="F27" s="90"/>
      <c r="G27" s="90"/>
      <c r="H27" s="90"/>
      <c r="I27" s="38" t="s">
        <v>141</v>
      </c>
      <c r="J27" s="38"/>
      <c r="K27" s="38"/>
      <c r="L27" s="38"/>
      <c r="M27" s="90"/>
      <c r="N27" s="90"/>
      <c r="O27" s="90"/>
      <c r="P27" s="90"/>
      <c r="Q27" s="90"/>
      <c r="R27" s="90" t="s">
        <v>140</v>
      </c>
      <c r="S27" s="90" t="s">
        <v>140</v>
      </c>
      <c r="T27" s="90" t="s">
        <v>140</v>
      </c>
      <c r="U27" s="90"/>
      <c r="V27" s="90"/>
      <c r="W27" s="90" t="s">
        <v>140</v>
      </c>
      <c r="X27" s="90"/>
      <c r="Y27" s="90"/>
      <c r="Z27" s="90"/>
      <c r="AA27" s="25" t="s">
        <v>140</v>
      </c>
      <c r="AB27" s="26" t="s">
        <v>74</v>
      </c>
      <c r="AC27" s="101"/>
      <c r="AD27" s="90" t="s">
        <v>137</v>
      </c>
      <c r="AE27" s="90"/>
      <c r="AF27" s="91"/>
      <c r="AG27" s="97"/>
      <c r="AH27" s="91"/>
      <c r="AI27" s="97"/>
      <c r="AJ27" s="91"/>
      <c r="AK27" s="98" t="s">
        <v>140</v>
      </c>
      <c r="AL27" s="101"/>
      <c r="AM27" s="90"/>
      <c r="AN27" s="90"/>
      <c r="AO27" s="90"/>
      <c r="AP27" s="90"/>
      <c r="AQ27" s="90"/>
      <c r="AR27" s="90"/>
      <c r="AS27" s="90"/>
      <c r="AT27" s="91"/>
    </row>
    <row r="28" spans="1:51" ht="15" customHeight="1" x14ac:dyDescent="0.2">
      <c r="A28" s="24"/>
      <c r="B28" s="90"/>
      <c r="C28" s="90"/>
      <c r="D28" s="90"/>
      <c r="E28" s="90"/>
      <c r="F28" s="90"/>
      <c r="G28" s="90"/>
      <c r="H28" s="90"/>
      <c r="I28" s="38"/>
      <c r="J28" s="38"/>
      <c r="K28" s="38"/>
      <c r="L28" s="38"/>
      <c r="M28" s="90"/>
      <c r="N28" s="90"/>
      <c r="O28" s="90"/>
      <c r="P28" s="90"/>
      <c r="Q28" s="90"/>
      <c r="R28" s="38" t="s">
        <v>141</v>
      </c>
      <c r="S28" s="90" t="s">
        <v>141</v>
      </c>
      <c r="T28" s="90" t="s">
        <v>141</v>
      </c>
      <c r="U28" s="90"/>
      <c r="V28" s="90"/>
      <c r="W28" s="38" t="s">
        <v>141</v>
      </c>
      <c r="X28" s="90"/>
      <c r="Y28" s="90">
        <v>1</v>
      </c>
      <c r="Z28" s="90"/>
      <c r="AA28" s="25" t="s">
        <v>140</v>
      </c>
      <c r="AB28" s="26" t="s">
        <v>75</v>
      </c>
      <c r="AC28" s="38">
        <v>1</v>
      </c>
      <c r="AD28" s="90"/>
      <c r="AE28" s="90"/>
      <c r="AF28" s="91"/>
      <c r="AG28" s="97" t="s">
        <v>140</v>
      </c>
      <c r="AH28" s="91"/>
      <c r="AI28" s="97" t="s">
        <v>140</v>
      </c>
      <c r="AJ28" s="91"/>
      <c r="AK28" s="98" t="s">
        <v>140</v>
      </c>
      <c r="AL28" s="101"/>
      <c r="AM28" s="90"/>
      <c r="AN28" s="90"/>
      <c r="AO28" s="90"/>
      <c r="AP28" s="90"/>
      <c r="AQ28" s="90"/>
      <c r="AR28" s="90"/>
      <c r="AS28" s="90"/>
      <c r="AT28" s="91"/>
    </row>
    <row r="29" spans="1:51" ht="15" customHeight="1" x14ac:dyDescent="0.2">
      <c r="A29" s="24"/>
      <c r="B29" s="90">
        <v>1</v>
      </c>
      <c r="C29" s="90">
        <v>1</v>
      </c>
      <c r="D29" s="90">
        <v>1</v>
      </c>
      <c r="E29" s="90">
        <v>1</v>
      </c>
      <c r="F29" s="90">
        <v>1</v>
      </c>
      <c r="G29" s="90">
        <v>1</v>
      </c>
      <c r="H29" s="90">
        <v>1</v>
      </c>
      <c r="I29" s="90">
        <v>1</v>
      </c>
      <c r="J29" s="90">
        <v>1</v>
      </c>
      <c r="K29" s="90">
        <v>1</v>
      </c>
      <c r="L29" s="90">
        <v>1</v>
      </c>
      <c r="M29" s="90">
        <v>1</v>
      </c>
      <c r="N29" s="90">
        <v>1</v>
      </c>
      <c r="O29" s="90">
        <v>1</v>
      </c>
      <c r="P29" s="90">
        <v>1</v>
      </c>
      <c r="Q29" s="90"/>
      <c r="R29" s="90">
        <v>1</v>
      </c>
      <c r="S29" s="90">
        <v>1</v>
      </c>
      <c r="T29" s="90">
        <v>1</v>
      </c>
      <c r="U29" s="90">
        <v>1</v>
      </c>
      <c r="V29" s="90">
        <v>1</v>
      </c>
      <c r="W29" s="90">
        <v>1</v>
      </c>
      <c r="X29" s="90">
        <v>1</v>
      </c>
      <c r="Y29" s="90">
        <v>1</v>
      </c>
      <c r="Z29" s="90">
        <v>1</v>
      </c>
      <c r="AA29" s="25" t="s">
        <v>140</v>
      </c>
      <c r="AB29" s="26" t="s">
        <v>76</v>
      </c>
      <c r="AC29" s="30">
        <v>1</v>
      </c>
      <c r="AD29" s="90"/>
      <c r="AE29" s="38">
        <v>1</v>
      </c>
      <c r="AF29" s="91"/>
      <c r="AG29" s="97" t="s">
        <v>140</v>
      </c>
      <c r="AH29" s="91"/>
      <c r="AI29" s="97" t="s">
        <v>140</v>
      </c>
      <c r="AJ29" s="91"/>
      <c r="AK29" s="98" t="s">
        <v>140</v>
      </c>
      <c r="AL29" s="101"/>
      <c r="AM29" s="90"/>
      <c r="AN29" s="90"/>
      <c r="AO29" s="90"/>
      <c r="AP29" s="90"/>
      <c r="AQ29" s="90"/>
      <c r="AR29" s="90"/>
      <c r="AS29" s="90"/>
      <c r="AT29" s="91"/>
    </row>
    <row r="30" spans="1:51" ht="15" customHeight="1" x14ac:dyDescent="0.2">
      <c r="A30" s="24"/>
      <c r="B30" s="90">
        <v>1</v>
      </c>
      <c r="C30" s="90">
        <v>1</v>
      </c>
      <c r="D30" s="90">
        <v>1</v>
      </c>
      <c r="E30" s="90">
        <v>1</v>
      </c>
      <c r="F30" s="90">
        <v>1</v>
      </c>
      <c r="G30" s="90">
        <v>1</v>
      </c>
      <c r="H30" s="90">
        <v>1</v>
      </c>
      <c r="I30" s="90">
        <v>1</v>
      </c>
      <c r="J30" s="90">
        <v>1</v>
      </c>
      <c r="K30" s="90">
        <v>1</v>
      </c>
      <c r="L30" s="90">
        <v>1</v>
      </c>
      <c r="M30" s="90">
        <v>1</v>
      </c>
      <c r="N30" s="90">
        <v>1</v>
      </c>
      <c r="O30" s="90">
        <v>1</v>
      </c>
      <c r="P30" s="90">
        <v>1</v>
      </c>
      <c r="Q30" s="90"/>
      <c r="R30" s="90">
        <v>1</v>
      </c>
      <c r="S30" s="90">
        <v>1</v>
      </c>
      <c r="T30" s="90">
        <v>1</v>
      </c>
      <c r="U30" s="90">
        <v>1</v>
      </c>
      <c r="V30" s="90">
        <v>1</v>
      </c>
      <c r="W30" s="90">
        <v>1</v>
      </c>
      <c r="X30" s="90">
        <v>1</v>
      </c>
      <c r="Y30" s="90">
        <v>1</v>
      </c>
      <c r="Z30" s="90">
        <v>1</v>
      </c>
      <c r="AA30" s="25" t="s">
        <v>140</v>
      </c>
      <c r="AB30" s="26" t="s">
        <v>77</v>
      </c>
      <c r="AC30" s="97"/>
      <c r="AD30" s="90"/>
      <c r="AE30" s="38">
        <v>1</v>
      </c>
      <c r="AF30" s="91"/>
      <c r="AG30" s="97"/>
      <c r="AH30" s="91"/>
      <c r="AI30" s="97" t="s">
        <v>140</v>
      </c>
      <c r="AJ30" s="91"/>
      <c r="AK30" s="98" t="s">
        <v>140</v>
      </c>
      <c r="AL30" s="101"/>
      <c r="AM30" s="90"/>
      <c r="AN30" s="90"/>
      <c r="AO30" s="90"/>
      <c r="AP30" s="90"/>
      <c r="AQ30" s="90"/>
      <c r="AR30" s="90"/>
      <c r="AS30" s="90"/>
      <c r="AT30" s="91"/>
    </row>
    <row r="31" spans="1:51" ht="15" customHeight="1" x14ac:dyDescent="0.2">
      <c r="A31" s="24"/>
      <c r="B31" s="24"/>
      <c r="C31" s="2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38" t="s">
        <v>140</v>
      </c>
      <c r="R31" s="27"/>
      <c r="S31" s="27"/>
      <c r="T31" s="27"/>
      <c r="U31" s="27"/>
      <c r="V31" s="27"/>
      <c r="W31" s="27"/>
      <c r="X31" s="27"/>
      <c r="Y31" s="27"/>
      <c r="Z31" s="27"/>
      <c r="AA31" s="25" t="s">
        <v>140</v>
      </c>
      <c r="AB31" s="26" t="s">
        <v>78</v>
      </c>
      <c r="AC31" s="97"/>
      <c r="AD31" s="90"/>
      <c r="AE31" s="90">
        <v>1</v>
      </c>
      <c r="AF31" s="91"/>
      <c r="AG31" s="97" t="s">
        <v>140</v>
      </c>
      <c r="AH31" s="91">
        <v>1</v>
      </c>
      <c r="AI31" s="102" t="s">
        <v>140</v>
      </c>
      <c r="AJ31" s="91"/>
      <c r="AK31" s="98" t="s">
        <v>140</v>
      </c>
      <c r="AL31" s="101"/>
      <c r="AM31" s="101"/>
      <c r="AN31" s="90"/>
      <c r="AO31" s="90"/>
      <c r="AP31" s="90"/>
      <c r="AQ31" s="90"/>
      <c r="AR31" s="90"/>
      <c r="AS31" s="90"/>
      <c r="AT31" s="91"/>
    </row>
    <row r="32" spans="1:51" ht="15" customHeight="1" x14ac:dyDescent="0.2">
      <c r="A32" s="24"/>
      <c r="B32" s="24"/>
      <c r="C32" s="24"/>
      <c r="D32" s="27"/>
      <c r="E32" s="27"/>
      <c r="F32" s="27"/>
      <c r="G32" s="40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5" t="s">
        <v>140</v>
      </c>
      <c r="AB32" s="26" t="s">
        <v>79</v>
      </c>
      <c r="AC32" s="97"/>
      <c r="AD32" s="90"/>
      <c r="AE32" s="90">
        <v>1</v>
      </c>
      <c r="AF32" s="91"/>
      <c r="AG32" s="97" t="s">
        <v>140</v>
      </c>
      <c r="AH32" s="91">
        <v>1</v>
      </c>
      <c r="AI32" s="97" t="s">
        <v>140</v>
      </c>
      <c r="AJ32" s="91"/>
      <c r="AK32" s="98" t="s">
        <v>140</v>
      </c>
      <c r="AL32" s="101"/>
      <c r="AM32" s="101"/>
      <c r="AN32" s="90"/>
      <c r="AO32" s="90"/>
      <c r="AP32" s="90"/>
      <c r="AQ32" s="90"/>
      <c r="AR32" s="90"/>
      <c r="AS32" s="90"/>
      <c r="AT32" s="91"/>
    </row>
    <row r="33" spans="1:47" ht="15" customHeight="1" x14ac:dyDescent="0.2">
      <c r="A33" s="24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25" t="s">
        <v>140</v>
      </c>
      <c r="AB33" s="26" t="s">
        <v>80</v>
      </c>
      <c r="AC33" s="97"/>
      <c r="AD33" s="90"/>
      <c r="AE33" s="90"/>
      <c r="AF33" s="28">
        <v>6</v>
      </c>
      <c r="AG33" s="97"/>
      <c r="AH33" s="91"/>
      <c r="AI33" s="97" t="s">
        <v>140</v>
      </c>
      <c r="AJ33" s="91" t="s">
        <v>140</v>
      </c>
      <c r="AK33" s="98" t="s">
        <v>140</v>
      </c>
      <c r="AL33" s="41" t="s">
        <v>140</v>
      </c>
      <c r="AM33" s="41" t="s">
        <v>140</v>
      </c>
      <c r="AN33" s="38" t="s">
        <v>140</v>
      </c>
      <c r="AO33" s="38" t="s">
        <v>140</v>
      </c>
      <c r="AP33" s="38"/>
      <c r="AQ33" s="38" t="s">
        <v>140</v>
      </c>
      <c r="AR33" s="38" t="s">
        <v>140</v>
      </c>
      <c r="AS33" s="38"/>
      <c r="AT33" s="91"/>
      <c r="AU33" s="42"/>
    </row>
    <row r="34" spans="1:47" ht="15" customHeight="1" x14ac:dyDescent="0.2">
      <c r="A34" s="24"/>
      <c r="B34" s="90">
        <v>1</v>
      </c>
      <c r="C34" s="90">
        <v>1</v>
      </c>
      <c r="D34" s="90">
        <v>1</v>
      </c>
      <c r="E34" s="90">
        <v>1</v>
      </c>
      <c r="F34" s="90">
        <v>1</v>
      </c>
      <c r="G34" s="90">
        <v>1</v>
      </c>
      <c r="H34" s="90">
        <v>1</v>
      </c>
      <c r="I34" s="90"/>
      <c r="J34" s="90"/>
      <c r="K34" s="90"/>
      <c r="L34" s="90"/>
      <c r="M34" s="90"/>
      <c r="N34" s="90"/>
      <c r="O34" s="90">
        <v>1</v>
      </c>
      <c r="P34" s="90">
        <v>1</v>
      </c>
      <c r="Q34" s="90">
        <v>1</v>
      </c>
      <c r="R34" s="90">
        <v>1</v>
      </c>
      <c r="S34" s="90">
        <v>1</v>
      </c>
      <c r="T34" s="90">
        <v>1</v>
      </c>
      <c r="U34" s="90">
        <v>1</v>
      </c>
      <c r="V34" s="90">
        <v>1</v>
      </c>
      <c r="W34" s="90">
        <v>1</v>
      </c>
      <c r="X34" s="90">
        <v>1</v>
      </c>
      <c r="Y34" s="90">
        <v>1</v>
      </c>
      <c r="Z34" s="90">
        <v>1</v>
      </c>
      <c r="AA34" s="25" t="s">
        <v>140</v>
      </c>
      <c r="AB34" s="26" t="s">
        <v>81</v>
      </c>
      <c r="AC34" s="30">
        <v>1</v>
      </c>
      <c r="AD34" s="90"/>
      <c r="AE34" s="38">
        <v>1</v>
      </c>
      <c r="AF34" s="91"/>
      <c r="AG34" s="97" t="s">
        <v>140</v>
      </c>
      <c r="AH34" s="91"/>
      <c r="AI34" s="97" t="s">
        <v>140</v>
      </c>
      <c r="AJ34" s="91"/>
      <c r="AK34" s="98" t="s">
        <v>140</v>
      </c>
      <c r="AL34" s="101"/>
      <c r="AM34" s="90"/>
      <c r="AN34" s="90"/>
      <c r="AO34" s="90"/>
      <c r="AP34" s="90"/>
      <c r="AQ34" s="90"/>
      <c r="AR34" s="90"/>
      <c r="AS34" s="90"/>
      <c r="AT34" s="91"/>
    </row>
    <row r="35" spans="1:47" ht="15" customHeight="1" x14ac:dyDescent="0.2">
      <c r="A35" s="24"/>
      <c r="B35" s="90">
        <v>1</v>
      </c>
      <c r="C35" s="90">
        <v>1</v>
      </c>
      <c r="D35" s="90">
        <v>1</v>
      </c>
      <c r="E35" s="90">
        <v>1</v>
      </c>
      <c r="F35" s="90">
        <v>1</v>
      </c>
      <c r="G35" s="90">
        <v>1</v>
      </c>
      <c r="H35" s="90">
        <v>1</v>
      </c>
      <c r="I35" s="90"/>
      <c r="J35" s="90"/>
      <c r="K35" s="90"/>
      <c r="L35" s="90"/>
      <c r="M35" s="90"/>
      <c r="N35" s="90"/>
      <c r="O35" s="90">
        <v>1</v>
      </c>
      <c r="P35" s="90">
        <v>1</v>
      </c>
      <c r="Q35" s="90">
        <v>1</v>
      </c>
      <c r="R35" s="90">
        <v>1</v>
      </c>
      <c r="S35" s="90">
        <v>1</v>
      </c>
      <c r="T35" s="90">
        <v>1</v>
      </c>
      <c r="U35" s="90">
        <v>1</v>
      </c>
      <c r="V35" s="90">
        <v>1</v>
      </c>
      <c r="W35" s="90">
        <v>1</v>
      </c>
      <c r="X35" s="90">
        <v>1</v>
      </c>
      <c r="Y35" s="90">
        <v>1</v>
      </c>
      <c r="Z35" s="90">
        <v>1</v>
      </c>
      <c r="AA35" s="25" t="s">
        <v>140</v>
      </c>
      <c r="AB35" s="26" t="s">
        <v>82</v>
      </c>
      <c r="AC35" s="97"/>
      <c r="AD35" s="90"/>
      <c r="AE35" s="38">
        <v>1</v>
      </c>
      <c r="AF35" s="91"/>
      <c r="AG35" s="97" t="s">
        <v>140</v>
      </c>
      <c r="AH35" s="91"/>
      <c r="AI35" s="97" t="s">
        <v>140</v>
      </c>
      <c r="AJ35" s="91"/>
      <c r="AK35" s="98" t="s">
        <v>140</v>
      </c>
      <c r="AL35" s="101"/>
      <c r="AM35" s="90"/>
      <c r="AN35" s="90"/>
      <c r="AO35" s="90"/>
      <c r="AP35" s="90"/>
      <c r="AQ35" s="90"/>
      <c r="AR35" s="90"/>
      <c r="AS35" s="90"/>
      <c r="AT35" s="91"/>
    </row>
    <row r="36" spans="1:47" ht="15" customHeight="1" x14ac:dyDescent="0.2">
      <c r="A36" s="24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25" t="s">
        <v>140</v>
      </c>
      <c r="AB36" s="26" t="s">
        <v>83</v>
      </c>
      <c r="AC36" s="97"/>
      <c r="AD36" s="90"/>
      <c r="AE36" s="90"/>
      <c r="AF36" s="28">
        <v>6</v>
      </c>
      <c r="AG36" s="97"/>
      <c r="AH36" s="91"/>
      <c r="AI36" s="97" t="s">
        <v>140</v>
      </c>
      <c r="AJ36" s="91" t="s">
        <v>140</v>
      </c>
      <c r="AK36" s="98" t="s">
        <v>140</v>
      </c>
      <c r="AL36" s="41" t="s">
        <v>140</v>
      </c>
      <c r="AM36" s="41" t="s">
        <v>140</v>
      </c>
      <c r="AN36" s="38" t="s">
        <v>140</v>
      </c>
      <c r="AO36" s="38" t="s">
        <v>140</v>
      </c>
      <c r="AP36" s="38"/>
      <c r="AQ36" s="38" t="s">
        <v>140</v>
      </c>
      <c r="AR36" s="38" t="s">
        <v>140</v>
      </c>
      <c r="AS36" s="38"/>
      <c r="AT36" s="91"/>
    </row>
    <row r="37" spans="1:47" ht="15" customHeight="1" x14ac:dyDescent="0.2">
      <c r="A37" s="24"/>
      <c r="B37" s="90">
        <v>1</v>
      </c>
      <c r="C37" s="90">
        <v>1</v>
      </c>
      <c r="D37" s="90">
        <v>1</v>
      </c>
      <c r="E37" s="90">
        <v>1</v>
      </c>
      <c r="F37" s="90">
        <v>1</v>
      </c>
      <c r="G37" s="90">
        <v>1</v>
      </c>
      <c r="H37" s="90">
        <v>1</v>
      </c>
      <c r="I37" s="90"/>
      <c r="J37" s="90"/>
      <c r="K37" s="90"/>
      <c r="L37" s="90"/>
      <c r="M37" s="90"/>
      <c r="N37" s="90"/>
      <c r="O37" s="90">
        <v>1</v>
      </c>
      <c r="P37" s="90">
        <v>1</v>
      </c>
      <c r="Q37" s="90">
        <v>1</v>
      </c>
      <c r="R37" s="90">
        <v>1</v>
      </c>
      <c r="S37" s="90">
        <v>1</v>
      </c>
      <c r="T37" s="90">
        <v>1</v>
      </c>
      <c r="U37" s="90">
        <v>1</v>
      </c>
      <c r="V37" s="90">
        <v>1</v>
      </c>
      <c r="W37" s="90">
        <v>1</v>
      </c>
      <c r="X37" s="90">
        <v>1</v>
      </c>
      <c r="Y37" s="90">
        <v>1</v>
      </c>
      <c r="Z37" s="90">
        <v>1</v>
      </c>
      <c r="AA37" s="25" t="s">
        <v>140</v>
      </c>
      <c r="AB37" s="26" t="s">
        <v>84</v>
      </c>
      <c r="AC37" s="30">
        <v>1</v>
      </c>
      <c r="AD37" s="90"/>
      <c r="AE37" s="38">
        <v>1</v>
      </c>
      <c r="AF37" s="91"/>
      <c r="AG37" s="97" t="s">
        <v>140</v>
      </c>
      <c r="AH37" s="91"/>
      <c r="AI37" s="97" t="s">
        <v>140</v>
      </c>
      <c r="AJ37" s="91"/>
      <c r="AK37" s="98" t="s">
        <v>140</v>
      </c>
      <c r="AL37" s="101"/>
      <c r="AM37" s="90"/>
      <c r="AN37" s="90"/>
      <c r="AO37" s="90"/>
      <c r="AP37" s="90"/>
      <c r="AQ37" s="90"/>
      <c r="AR37" s="90"/>
      <c r="AS37" s="90"/>
      <c r="AT37" s="91"/>
    </row>
    <row r="38" spans="1:47" ht="15" customHeight="1" x14ac:dyDescent="0.2">
      <c r="A38" s="24"/>
      <c r="B38" s="90">
        <v>1</v>
      </c>
      <c r="C38" s="90">
        <v>1</v>
      </c>
      <c r="D38" s="90">
        <v>1</v>
      </c>
      <c r="E38" s="90">
        <v>1</v>
      </c>
      <c r="F38" s="90">
        <v>1</v>
      </c>
      <c r="G38" s="90">
        <v>1</v>
      </c>
      <c r="H38" s="90">
        <v>1</v>
      </c>
      <c r="I38" s="90"/>
      <c r="J38" s="90"/>
      <c r="K38" s="90"/>
      <c r="L38" s="90"/>
      <c r="M38" s="90"/>
      <c r="N38" s="90"/>
      <c r="O38" s="90">
        <v>1</v>
      </c>
      <c r="P38" s="90">
        <v>1</v>
      </c>
      <c r="Q38" s="90">
        <v>1</v>
      </c>
      <c r="R38" s="90">
        <v>1</v>
      </c>
      <c r="S38" s="90">
        <v>1</v>
      </c>
      <c r="T38" s="90">
        <v>1</v>
      </c>
      <c r="U38" s="90">
        <v>1</v>
      </c>
      <c r="V38" s="90">
        <v>1</v>
      </c>
      <c r="W38" s="90">
        <v>1</v>
      </c>
      <c r="X38" s="90">
        <v>1</v>
      </c>
      <c r="Y38" s="90">
        <v>1</v>
      </c>
      <c r="Z38" s="90">
        <v>1</v>
      </c>
      <c r="AA38" s="25" t="s">
        <v>140</v>
      </c>
      <c r="AB38" s="26" t="s">
        <v>85</v>
      </c>
      <c r="AC38" s="97"/>
      <c r="AD38" s="90"/>
      <c r="AE38" s="38">
        <v>1</v>
      </c>
      <c r="AF38" s="91"/>
      <c r="AG38" s="97" t="s">
        <v>140</v>
      </c>
      <c r="AH38" s="91"/>
      <c r="AI38" s="97" t="s">
        <v>140</v>
      </c>
      <c r="AJ38" s="91"/>
      <c r="AK38" s="98" t="s">
        <v>140</v>
      </c>
      <c r="AL38" s="101"/>
      <c r="AM38" s="90"/>
      <c r="AN38" s="90"/>
      <c r="AO38" s="90"/>
      <c r="AP38" s="90"/>
      <c r="AQ38" s="90"/>
      <c r="AR38" s="90"/>
      <c r="AS38" s="90"/>
      <c r="AT38" s="91"/>
    </row>
    <row r="39" spans="1:47" ht="15" customHeight="1" x14ac:dyDescent="0.2">
      <c r="A39" s="24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38" t="s">
        <v>140</v>
      </c>
      <c r="R39" s="90"/>
      <c r="S39" s="90"/>
      <c r="T39" s="90"/>
      <c r="U39" s="90"/>
      <c r="V39" s="90"/>
      <c r="W39" s="90"/>
      <c r="X39" s="90"/>
      <c r="Y39" s="90"/>
      <c r="Z39" s="90"/>
      <c r="AA39" s="25" t="s">
        <v>140</v>
      </c>
      <c r="AB39" s="26" t="s">
        <v>86</v>
      </c>
      <c r="AC39" s="97"/>
      <c r="AD39" s="90"/>
      <c r="AE39" s="38">
        <v>1</v>
      </c>
      <c r="AF39" s="91"/>
      <c r="AG39" s="97" t="s">
        <v>140</v>
      </c>
      <c r="AH39" s="28">
        <v>1</v>
      </c>
      <c r="AI39" s="97" t="s">
        <v>140</v>
      </c>
      <c r="AJ39" s="91"/>
      <c r="AK39" s="98" t="s">
        <v>140</v>
      </c>
      <c r="AL39" s="101"/>
      <c r="AM39" s="90"/>
      <c r="AN39" s="90"/>
      <c r="AO39" s="90"/>
      <c r="AP39" s="90"/>
      <c r="AQ39" s="90"/>
      <c r="AR39" s="90"/>
      <c r="AS39" s="90"/>
      <c r="AT39" s="91"/>
    </row>
    <row r="40" spans="1:47" ht="15" customHeight="1" x14ac:dyDescent="0.2">
      <c r="A40" s="24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25" t="s">
        <v>140</v>
      </c>
      <c r="AB40" s="26" t="s">
        <v>87</v>
      </c>
      <c r="AC40" s="97"/>
      <c r="AD40" s="90"/>
      <c r="AE40" s="38">
        <v>1</v>
      </c>
      <c r="AF40" s="91"/>
      <c r="AG40" s="97" t="s">
        <v>140</v>
      </c>
      <c r="AH40" s="28">
        <v>1</v>
      </c>
      <c r="AI40" s="97" t="s">
        <v>140</v>
      </c>
      <c r="AJ40" s="91"/>
      <c r="AK40" s="98" t="s">
        <v>140</v>
      </c>
      <c r="AL40" s="101"/>
      <c r="AM40" s="90"/>
      <c r="AN40" s="90"/>
      <c r="AO40" s="90"/>
      <c r="AP40" s="90"/>
      <c r="AQ40" s="90"/>
      <c r="AR40" s="90"/>
      <c r="AS40" s="90"/>
      <c r="AT40" s="91"/>
    </row>
    <row r="41" spans="1:47" ht="15" customHeight="1" x14ac:dyDescent="0.2">
      <c r="A41" s="24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38">
        <v>1</v>
      </c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25" t="s">
        <v>140</v>
      </c>
      <c r="AB41" s="43" t="s">
        <v>88</v>
      </c>
      <c r="AC41" s="97"/>
      <c r="AD41" s="90"/>
      <c r="AE41" s="38">
        <v>1</v>
      </c>
      <c r="AF41" s="91"/>
      <c r="AG41" s="97"/>
      <c r="AH41" s="91"/>
      <c r="AI41" s="97" t="s">
        <v>140</v>
      </c>
      <c r="AJ41" s="91"/>
      <c r="AK41" s="98" t="s">
        <v>140</v>
      </c>
      <c r="AL41" s="101"/>
      <c r="AM41" s="90"/>
      <c r="AN41" s="90"/>
      <c r="AO41" s="90"/>
      <c r="AP41" s="90"/>
      <c r="AQ41" s="90"/>
      <c r="AR41" s="90"/>
      <c r="AS41" s="90"/>
      <c r="AT41" s="91"/>
    </row>
    <row r="42" spans="1:47" ht="15" customHeight="1" x14ac:dyDescent="0.2">
      <c r="A42" s="24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38"/>
      <c r="P42" s="90">
        <v>1</v>
      </c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25" t="s">
        <v>140</v>
      </c>
      <c r="AB42" s="43" t="s">
        <v>89</v>
      </c>
      <c r="AC42" s="97"/>
      <c r="AD42" s="90"/>
      <c r="AE42" s="38">
        <v>1</v>
      </c>
      <c r="AF42" s="91"/>
      <c r="AG42" s="97" t="s">
        <v>140</v>
      </c>
      <c r="AH42" s="91"/>
      <c r="AI42" s="97" t="s">
        <v>140</v>
      </c>
      <c r="AJ42" s="91"/>
      <c r="AK42" s="98" t="s">
        <v>140</v>
      </c>
      <c r="AL42" s="101"/>
      <c r="AM42" s="101"/>
      <c r="AN42" s="90"/>
      <c r="AO42" s="90"/>
      <c r="AP42" s="90"/>
      <c r="AQ42" s="90"/>
      <c r="AR42" s="90"/>
      <c r="AS42" s="90"/>
      <c r="AT42" s="91"/>
    </row>
    <row r="43" spans="1:47" ht="15" customHeight="1" x14ac:dyDescent="0.2">
      <c r="A43" s="24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25" t="s">
        <v>140</v>
      </c>
      <c r="AB43" s="26" t="s">
        <v>90</v>
      </c>
      <c r="AC43" s="97"/>
      <c r="AD43" s="90"/>
      <c r="AE43" s="90"/>
      <c r="AF43" s="28">
        <v>1</v>
      </c>
      <c r="AG43" s="97"/>
      <c r="AH43" s="91"/>
      <c r="AI43" s="97" t="s">
        <v>140</v>
      </c>
      <c r="AJ43" s="91" t="s">
        <v>140</v>
      </c>
      <c r="AK43" s="98" t="s">
        <v>140</v>
      </c>
      <c r="AL43" s="41" t="s">
        <v>140</v>
      </c>
      <c r="AM43" s="41" t="s">
        <v>140</v>
      </c>
      <c r="AN43" s="38" t="s">
        <v>140</v>
      </c>
      <c r="AO43" s="38" t="s">
        <v>140</v>
      </c>
      <c r="AP43" s="38"/>
      <c r="AQ43" s="38" t="s">
        <v>140</v>
      </c>
      <c r="AR43" s="38" t="s">
        <v>140</v>
      </c>
      <c r="AS43" s="38"/>
      <c r="AT43" s="91"/>
    </row>
    <row r="44" spans="1:47" ht="15" customHeight="1" x14ac:dyDescent="0.2">
      <c r="A44" s="24"/>
      <c r="B44" s="90">
        <v>6</v>
      </c>
      <c r="C44" s="90">
        <v>6</v>
      </c>
      <c r="D44" s="90">
        <v>6</v>
      </c>
      <c r="E44" s="90">
        <v>6</v>
      </c>
      <c r="F44" s="90">
        <v>6</v>
      </c>
      <c r="G44" s="90">
        <v>6</v>
      </c>
      <c r="H44" s="90">
        <v>6</v>
      </c>
      <c r="I44" s="90">
        <v>6</v>
      </c>
      <c r="J44" s="90">
        <v>6</v>
      </c>
      <c r="K44" s="90">
        <v>6</v>
      </c>
      <c r="L44" s="90">
        <v>6</v>
      </c>
      <c r="M44" s="90"/>
      <c r="N44" s="90">
        <v>6</v>
      </c>
      <c r="O44" s="90">
        <v>6</v>
      </c>
      <c r="P44" s="90">
        <v>6</v>
      </c>
      <c r="Q44" s="90">
        <v>6</v>
      </c>
      <c r="R44" s="90">
        <v>6</v>
      </c>
      <c r="S44" s="90">
        <v>6</v>
      </c>
      <c r="T44" s="90">
        <v>6</v>
      </c>
      <c r="U44" s="90">
        <v>6</v>
      </c>
      <c r="V44" s="90">
        <v>6</v>
      </c>
      <c r="W44" s="90">
        <v>6</v>
      </c>
      <c r="X44" s="90">
        <v>6</v>
      </c>
      <c r="Y44" s="90">
        <v>6</v>
      </c>
      <c r="Z44" s="90">
        <v>6</v>
      </c>
      <c r="AA44" s="25" t="s">
        <v>140</v>
      </c>
      <c r="AB44" s="26" t="s">
        <v>91</v>
      </c>
      <c r="AC44" s="97">
        <v>1</v>
      </c>
      <c r="AD44" s="90"/>
      <c r="AE44" s="90">
        <v>1</v>
      </c>
      <c r="AF44" s="28"/>
      <c r="AG44" s="97" t="s">
        <v>140</v>
      </c>
      <c r="AH44" s="91"/>
      <c r="AI44" s="97" t="s">
        <v>140</v>
      </c>
      <c r="AJ44" s="91"/>
      <c r="AK44" s="98" t="s">
        <v>140</v>
      </c>
      <c r="AL44" s="41"/>
      <c r="AM44" s="41"/>
      <c r="AN44" s="38"/>
      <c r="AO44" s="38"/>
      <c r="AP44" s="38"/>
      <c r="AQ44" s="38"/>
      <c r="AR44" s="38"/>
      <c r="AS44" s="38"/>
      <c r="AT44" s="91"/>
    </row>
    <row r="45" spans="1:47" ht="15" customHeight="1" x14ac:dyDescent="0.2">
      <c r="A45" s="24"/>
      <c r="B45" s="90">
        <v>6</v>
      </c>
      <c r="C45" s="90">
        <v>6</v>
      </c>
      <c r="D45" s="90">
        <v>6</v>
      </c>
      <c r="E45" s="90">
        <v>6</v>
      </c>
      <c r="F45" s="90">
        <v>6</v>
      </c>
      <c r="G45" s="90">
        <v>6</v>
      </c>
      <c r="H45" s="90">
        <v>6</v>
      </c>
      <c r="I45" s="90">
        <v>6</v>
      </c>
      <c r="J45" s="90">
        <v>6</v>
      </c>
      <c r="K45" s="90">
        <v>6</v>
      </c>
      <c r="L45" s="90">
        <v>6</v>
      </c>
      <c r="M45" s="90"/>
      <c r="N45" s="90">
        <v>6</v>
      </c>
      <c r="O45" s="90">
        <v>6</v>
      </c>
      <c r="P45" s="90">
        <v>6</v>
      </c>
      <c r="Q45" s="90">
        <v>6</v>
      </c>
      <c r="R45" s="90">
        <v>6</v>
      </c>
      <c r="S45" s="90">
        <v>6</v>
      </c>
      <c r="T45" s="90">
        <v>6</v>
      </c>
      <c r="U45" s="90">
        <v>6</v>
      </c>
      <c r="V45" s="90">
        <v>6</v>
      </c>
      <c r="W45" s="90">
        <v>6</v>
      </c>
      <c r="X45" s="90">
        <v>6</v>
      </c>
      <c r="Y45" s="90">
        <v>6</v>
      </c>
      <c r="Z45" s="90">
        <v>6</v>
      </c>
      <c r="AA45" s="25" t="s">
        <v>140</v>
      </c>
      <c r="AB45" s="26" t="s">
        <v>92</v>
      </c>
      <c r="AC45" s="97"/>
      <c r="AD45" s="90"/>
      <c r="AE45" s="38">
        <v>1</v>
      </c>
      <c r="AF45" s="91"/>
      <c r="AG45" s="97" t="s">
        <v>140</v>
      </c>
      <c r="AH45" s="91"/>
      <c r="AI45" s="97" t="s">
        <v>140</v>
      </c>
      <c r="AJ45" s="91"/>
      <c r="AK45" s="98" t="s">
        <v>140</v>
      </c>
      <c r="AL45" s="101"/>
      <c r="AM45" s="90"/>
      <c r="AN45" s="90"/>
      <c r="AO45" s="90"/>
      <c r="AP45" s="90"/>
      <c r="AQ45" s="90"/>
      <c r="AR45" s="90"/>
      <c r="AS45" s="90"/>
      <c r="AT45" s="91"/>
    </row>
    <row r="46" spans="1:47" ht="15" customHeight="1" x14ac:dyDescent="0.2">
      <c r="A46" s="24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38" t="s">
        <v>140</v>
      </c>
      <c r="R46" s="90"/>
      <c r="S46" s="90"/>
      <c r="T46" s="90"/>
      <c r="U46" s="90"/>
      <c r="V46" s="90"/>
      <c r="W46" s="90"/>
      <c r="X46" s="90"/>
      <c r="Y46" s="90"/>
      <c r="Z46" s="90"/>
      <c r="AA46" s="25" t="s">
        <v>140</v>
      </c>
      <c r="AB46" s="26" t="s">
        <v>93</v>
      </c>
      <c r="AC46" s="97"/>
      <c r="AD46" s="90"/>
      <c r="AE46" s="38">
        <v>1</v>
      </c>
      <c r="AF46" s="91"/>
      <c r="AG46" s="97" t="s">
        <v>140</v>
      </c>
      <c r="AH46" s="28"/>
      <c r="AI46" s="97" t="s">
        <v>140</v>
      </c>
      <c r="AJ46" s="91"/>
      <c r="AK46" s="98" t="s">
        <v>140</v>
      </c>
      <c r="AL46" s="101"/>
      <c r="AM46" s="90"/>
      <c r="AN46" s="90"/>
      <c r="AO46" s="90"/>
      <c r="AP46" s="90"/>
      <c r="AQ46" s="90"/>
      <c r="AR46" s="90"/>
      <c r="AS46" s="90"/>
      <c r="AT46" s="91"/>
    </row>
    <row r="47" spans="1:47" ht="15" customHeight="1" x14ac:dyDescent="0.2">
      <c r="A47" s="27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25" t="s">
        <v>140</v>
      </c>
      <c r="AB47" s="26" t="s">
        <v>94</v>
      </c>
      <c r="AC47" s="97"/>
      <c r="AD47" s="90"/>
      <c r="AE47" s="38">
        <v>1</v>
      </c>
      <c r="AF47" s="91"/>
      <c r="AG47" s="97" t="s">
        <v>140</v>
      </c>
      <c r="AH47" s="28"/>
      <c r="AI47" s="97" t="s">
        <v>140</v>
      </c>
      <c r="AJ47" s="91"/>
      <c r="AK47" s="98" t="s">
        <v>140</v>
      </c>
      <c r="AL47" s="101"/>
      <c r="AM47" s="90"/>
      <c r="AN47" s="90"/>
      <c r="AO47" s="90"/>
      <c r="AP47" s="90"/>
      <c r="AQ47" s="90"/>
      <c r="AR47" s="90"/>
      <c r="AS47" s="90"/>
      <c r="AT47" s="91"/>
    </row>
    <row r="48" spans="1:47" ht="15" customHeight="1" x14ac:dyDescent="0.2">
      <c r="A48" s="24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38">
        <v>6</v>
      </c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25" t="s">
        <v>140</v>
      </c>
      <c r="AB48" s="26" t="s">
        <v>95</v>
      </c>
      <c r="AC48" s="97"/>
      <c r="AD48" s="90"/>
      <c r="AE48" s="90">
        <v>1</v>
      </c>
      <c r="AF48" s="91"/>
      <c r="AG48" s="97"/>
      <c r="AH48" s="91"/>
      <c r="AI48" s="97" t="s">
        <v>140</v>
      </c>
      <c r="AJ48" s="91"/>
      <c r="AK48" s="98" t="s">
        <v>140</v>
      </c>
      <c r="AL48" s="101"/>
      <c r="AM48" s="90"/>
      <c r="AN48" s="90"/>
      <c r="AO48" s="90"/>
      <c r="AP48" s="90"/>
      <c r="AQ48" s="90"/>
      <c r="AR48" s="90"/>
      <c r="AS48" s="90"/>
      <c r="AT48" s="91"/>
    </row>
    <row r="49" spans="1:46" ht="15" customHeight="1" x14ac:dyDescent="0.2">
      <c r="A49" s="24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38"/>
      <c r="P49" s="90">
        <v>6</v>
      </c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25" t="s">
        <v>140</v>
      </c>
      <c r="AB49" s="26" t="s">
        <v>96</v>
      </c>
      <c r="AC49" s="97"/>
      <c r="AD49" s="90"/>
      <c r="AE49" s="38">
        <v>1</v>
      </c>
      <c r="AF49" s="91"/>
      <c r="AG49" s="97" t="s">
        <v>140</v>
      </c>
      <c r="AH49" s="91"/>
      <c r="AI49" s="97" t="s">
        <v>140</v>
      </c>
      <c r="AJ49" s="91"/>
      <c r="AK49" s="98" t="s">
        <v>140</v>
      </c>
      <c r="AL49" s="101"/>
      <c r="AM49" s="90"/>
      <c r="AN49" s="90"/>
      <c r="AO49" s="90"/>
      <c r="AP49" s="90"/>
      <c r="AQ49" s="90"/>
      <c r="AR49" s="90"/>
      <c r="AS49" s="90"/>
      <c r="AT49" s="91"/>
    </row>
    <row r="50" spans="1:46" ht="15" customHeight="1" x14ac:dyDescent="0.2">
      <c r="A50" s="23"/>
      <c r="B50" s="90"/>
      <c r="C50" s="90"/>
      <c r="D50" s="90"/>
      <c r="E50" s="90"/>
      <c r="F50" s="90"/>
      <c r="G50" s="90"/>
      <c r="H50" s="90"/>
      <c r="I50" s="38"/>
      <c r="J50" s="38"/>
      <c r="K50" s="38"/>
      <c r="L50" s="38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25" t="s">
        <v>140</v>
      </c>
      <c r="AB50" s="26" t="s">
        <v>97</v>
      </c>
      <c r="AC50" s="97"/>
      <c r="AD50" s="90"/>
      <c r="AE50" s="90">
        <v>1</v>
      </c>
      <c r="AF50" s="91"/>
      <c r="AG50" s="97"/>
      <c r="AH50" s="91"/>
      <c r="AI50" s="97">
        <v>1</v>
      </c>
      <c r="AJ50" s="91"/>
      <c r="AK50" s="98" t="s">
        <v>140</v>
      </c>
      <c r="AL50" s="101"/>
      <c r="AM50" s="90"/>
      <c r="AN50" s="90"/>
      <c r="AO50" s="90"/>
      <c r="AP50" s="90"/>
      <c r="AQ50" s="90"/>
      <c r="AR50" s="90"/>
      <c r="AS50" s="90"/>
      <c r="AT50" s="91"/>
    </row>
    <row r="51" spans="1:46" ht="15" customHeight="1" x14ac:dyDescent="0.2">
      <c r="A51" s="24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25" t="s">
        <v>140</v>
      </c>
      <c r="AB51" s="26" t="s">
        <v>98</v>
      </c>
      <c r="AC51" s="97"/>
      <c r="AD51" s="90"/>
      <c r="AE51" s="90"/>
      <c r="AF51" s="28">
        <v>6</v>
      </c>
      <c r="AG51" s="97"/>
      <c r="AH51" s="91"/>
      <c r="AI51" s="97" t="s">
        <v>140</v>
      </c>
      <c r="AJ51" s="91" t="s">
        <v>140</v>
      </c>
      <c r="AK51" s="98" t="s">
        <v>140</v>
      </c>
      <c r="AL51" s="41" t="s">
        <v>140</v>
      </c>
      <c r="AM51" s="41" t="s">
        <v>140</v>
      </c>
      <c r="AN51" s="38" t="s">
        <v>140</v>
      </c>
      <c r="AO51" s="38" t="s">
        <v>140</v>
      </c>
      <c r="AP51" s="38"/>
      <c r="AQ51" s="38" t="s">
        <v>140</v>
      </c>
      <c r="AR51" s="38" t="s">
        <v>140</v>
      </c>
      <c r="AS51" s="38"/>
      <c r="AT51" s="91"/>
    </row>
    <row r="52" spans="1:46" ht="15" customHeight="1" x14ac:dyDescent="0.2">
      <c r="A52" s="24"/>
      <c r="B52" s="90">
        <v>1</v>
      </c>
      <c r="C52" s="90">
        <v>1</v>
      </c>
      <c r="D52" s="90">
        <v>1</v>
      </c>
      <c r="E52" s="90">
        <v>1</v>
      </c>
      <c r="F52" s="90">
        <v>1</v>
      </c>
      <c r="G52" s="90">
        <v>1</v>
      </c>
      <c r="H52" s="90">
        <v>1</v>
      </c>
      <c r="I52" s="90"/>
      <c r="J52" s="90"/>
      <c r="K52" s="90"/>
      <c r="L52" s="90"/>
      <c r="M52" s="90"/>
      <c r="N52" s="90"/>
      <c r="O52" s="90">
        <v>1</v>
      </c>
      <c r="P52" s="90">
        <v>1</v>
      </c>
      <c r="Q52" s="90">
        <v>1</v>
      </c>
      <c r="R52" s="90">
        <v>1</v>
      </c>
      <c r="S52" s="90">
        <v>1</v>
      </c>
      <c r="T52" s="90">
        <v>1</v>
      </c>
      <c r="U52" s="90">
        <v>1</v>
      </c>
      <c r="V52" s="90">
        <v>1</v>
      </c>
      <c r="W52" s="90">
        <v>1</v>
      </c>
      <c r="X52" s="90">
        <v>1</v>
      </c>
      <c r="Y52" s="90">
        <v>1</v>
      </c>
      <c r="Z52" s="90">
        <v>1</v>
      </c>
      <c r="AA52" s="25" t="s">
        <v>140</v>
      </c>
      <c r="AB52" s="26" t="s">
        <v>99</v>
      </c>
      <c r="AC52" s="30">
        <v>1</v>
      </c>
      <c r="AD52" s="90"/>
      <c r="AE52" s="38">
        <v>1</v>
      </c>
      <c r="AF52" s="91"/>
      <c r="AG52" s="97" t="s">
        <v>140</v>
      </c>
      <c r="AH52" s="91"/>
      <c r="AI52" s="97" t="s">
        <v>140</v>
      </c>
      <c r="AJ52" s="91"/>
      <c r="AK52" s="98" t="s">
        <v>140</v>
      </c>
      <c r="AL52" s="101"/>
      <c r="AM52" s="90"/>
      <c r="AN52" s="90"/>
      <c r="AO52" s="90"/>
      <c r="AP52" s="90"/>
      <c r="AQ52" s="90"/>
      <c r="AR52" s="90"/>
      <c r="AS52" s="90"/>
      <c r="AT52" s="91"/>
    </row>
    <row r="53" spans="1:46" ht="15" customHeight="1" x14ac:dyDescent="0.2">
      <c r="A53" s="24"/>
      <c r="B53" s="90">
        <v>1</v>
      </c>
      <c r="C53" s="90">
        <v>1</v>
      </c>
      <c r="D53" s="90">
        <v>1</v>
      </c>
      <c r="E53" s="90">
        <v>1</v>
      </c>
      <c r="F53" s="90">
        <v>1</v>
      </c>
      <c r="G53" s="90">
        <v>1</v>
      </c>
      <c r="H53" s="90">
        <v>1</v>
      </c>
      <c r="I53" s="90"/>
      <c r="J53" s="90"/>
      <c r="K53" s="90"/>
      <c r="L53" s="90"/>
      <c r="M53" s="90"/>
      <c r="N53" s="90"/>
      <c r="O53" s="90">
        <v>1</v>
      </c>
      <c r="P53" s="90">
        <v>1</v>
      </c>
      <c r="Q53" s="90">
        <v>1</v>
      </c>
      <c r="R53" s="90">
        <v>1</v>
      </c>
      <c r="S53" s="90">
        <v>1</v>
      </c>
      <c r="T53" s="90">
        <v>1</v>
      </c>
      <c r="U53" s="90">
        <v>1</v>
      </c>
      <c r="V53" s="90">
        <v>1</v>
      </c>
      <c r="W53" s="90">
        <v>1</v>
      </c>
      <c r="X53" s="90">
        <v>1</v>
      </c>
      <c r="Y53" s="90">
        <v>1</v>
      </c>
      <c r="Z53" s="90">
        <v>1</v>
      </c>
      <c r="AA53" s="25" t="s">
        <v>140</v>
      </c>
      <c r="AB53" s="26" t="s">
        <v>100</v>
      </c>
      <c r="AC53" s="97"/>
      <c r="AD53" s="90"/>
      <c r="AE53" s="38">
        <v>1</v>
      </c>
      <c r="AF53" s="91"/>
      <c r="AG53" s="97" t="s">
        <v>140</v>
      </c>
      <c r="AH53" s="91"/>
      <c r="AI53" s="97" t="s">
        <v>140</v>
      </c>
      <c r="AJ53" s="91"/>
      <c r="AK53" s="98" t="s">
        <v>140</v>
      </c>
      <c r="AL53" s="101"/>
      <c r="AM53" s="90"/>
      <c r="AN53" s="90"/>
      <c r="AO53" s="90"/>
      <c r="AP53" s="90"/>
      <c r="AQ53" s="90"/>
      <c r="AR53" s="90"/>
      <c r="AS53" s="90"/>
      <c r="AT53" s="91"/>
    </row>
    <row r="54" spans="1:46" ht="15" customHeight="1" x14ac:dyDescent="0.2">
      <c r="A54" s="24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38"/>
      <c r="V54" s="90"/>
      <c r="W54" s="90"/>
      <c r="X54" s="90"/>
      <c r="Y54" s="90"/>
      <c r="Z54" s="90"/>
      <c r="AA54" s="25" t="s">
        <v>140</v>
      </c>
      <c r="AB54" s="26" t="s">
        <v>101</v>
      </c>
      <c r="AC54" s="97"/>
      <c r="AD54" s="90"/>
      <c r="AE54" s="90" t="s">
        <v>137</v>
      </c>
      <c r="AF54" s="91"/>
      <c r="AG54" s="97" t="s">
        <v>140</v>
      </c>
      <c r="AH54" s="28"/>
      <c r="AI54" s="97">
        <v>1</v>
      </c>
      <c r="AJ54" s="91"/>
      <c r="AK54" s="98" t="s">
        <v>140</v>
      </c>
      <c r="AL54" s="101"/>
      <c r="AM54" s="90"/>
      <c r="AN54" s="90"/>
      <c r="AO54" s="90"/>
      <c r="AP54" s="90"/>
      <c r="AQ54" s="90"/>
      <c r="AR54" s="90"/>
      <c r="AS54" s="90"/>
      <c r="AT54" s="91"/>
    </row>
    <row r="55" spans="1:46" ht="1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7"/>
      <c r="Z55" s="24"/>
      <c r="AA55" s="25" t="s">
        <v>140</v>
      </c>
      <c r="AB55" s="43" t="s">
        <v>102</v>
      </c>
      <c r="AC55" s="97"/>
      <c r="AD55" s="90"/>
      <c r="AE55" s="90"/>
      <c r="AF55" s="103"/>
      <c r="AG55" s="97" t="s">
        <v>140</v>
      </c>
      <c r="AH55" s="91">
        <v>1</v>
      </c>
      <c r="AI55" s="97"/>
      <c r="AJ55" s="91"/>
      <c r="AK55" s="98" t="s">
        <v>140</v>
      </c>
      <c r="AL55" s="101"/>
      <c r="AM55" s="90"/>
      <c r="AN55" s="90"/>
      <c r="AO55" s="90"/>
      <c r="AP55" s="90"/>
      <c r="AQ55" s="90">
        <f>AH55</f>
        <v>1</v>
      </c>
      <c r="AR55" s="90"/>
      <c r="AS55" s="90"/>
      <c r="AT55" s="91"/>
    </row>
    <row r="56" spans="1:46" ht="1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5" t="s">
        <v>140</v>
      </c>
      <c r="AB56" s="43" t="s">
        <v>103</v>
      </c>
      <c r="AC56" s="97"/>
      <c r="AD56" s="90"/>
      <c r="AE56" s="90"/>
      <c r="AF56" s="91"/>
      <c r="AG56" s="97"/>
      <c r="AH56" s="91"/>
      <c r="AI56" s="97">
        <v>1</v>
      </c>
      <c r="AJ56" s="91"/>
      <c r="AK56" s="98" t="s">
        <v>140</v>
      </c>
      <c r="AL56" s="101"/>
      <c r="AM56" s="90"/>
      <c r="AN56" s="90"/>
      <c r="AO56" s="90"/>
      <c r="AP56" s="90"/>
      <c r="AQ56" s="90">
        <f>-AI56</f>
        <v>-1</v>
      </c>
      <c r="AR56" s="90"/>
      <c r="AS56" s="90"/>
      <c r="AT56" s="91"/>
    </row>
    <row r="57" spans="1:46" ht="1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5" t="s">
        <v>140</v>
      </c>
      <c r="AB57" s="43" t="s">
        <v>104</v>
      </c>
      <c r="AC57" s="97" t="s">
        <v>137</v>
      </c>
      <c r="AD57" s="90"/>
      <c r="AE57" s="90" t="s">
        <v>137</v>
      </c>
      <c r="AF57" s="91"/>
      <c r="AG57" s="97" t="s">
        <v>140</v>
      </c>
      <c r="AH57" s="91"/>
      <c r="AI57" s="97" t="s">
        <v>140</v>
      </c>
      <c r="AJ57" s="91" t="s">
        <v>140</v>
      </c>
      <c r="AK57" s="98" t="s">
        <v>140</v>
      </c>
      <c r="AL57" s="101"/>
      <c r="AM57" s="101"/>
      <c r="AN57" s="90"/>
      <c r="AO57" s="90"/>
      <c r="AP57" s="90"/>
      <c r="AQ57" s="90"/>
      <c r="AR57" s="90"/>
      <c r="AS57" s="90"/>
      <c r="AT57" s="91"/>
    </row>
    <row r="58" spans="1:46" ht="1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5" t="s">
        <v>140</v>
      </c>
      <c r="AB58" s="43" t="s">
        <v>105</v>
      </c>
      <c r="AC58" s="97" t="s">
        <v>137</v>
      </c>
      <c r="AD58" s="90"/>
      <c r="AE58" s="90"/>
      <c r="AF58" s="91"/>
      <c r="AG58" s="97" t="s">
        <v>140</v>
      </c>
      <c r="AH58" s="91"/>
      <c r="AI58" s="97" t="s">
        <v>140</v>
      </c>
      <c r="AJ58" s="91" t="s">
        <v>140</v>
      </c>
      <c r="AK58" s="98" t="s">
        <v>140</v>
      </c>
      <c r="AL58" s="101"/>
      <c r="AM58" s="101"/>
      <c r="AN58" s="90"/>
      <c r="AO58" s="90"/>
      <c r="AP58" s="90"/>
      <c r="AQ58" s="90"/>
      <c r="AR58" s="90"/>
      <c r="AS58" s="90"/>
      <c r="AT58" s="91"/>
    </row>
    <row r="59" spans="1:46" ht="1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5" t="s">
        <v>140</v>
      </c>
      <c r="AB59" s="43" t="s">
        <v>106</v>
      </c>
      <c r="AC59" s="97"/>
      <c r="AD59" s="90"/>
      <c r="AE59" s="90"/>
      <c r="AF59" s="91"/>
      <c r="AG59" s="97" t="s">
        <v>140</v>
      </c>
      <c r="AH59" s="91"/>
      <c r="AI59" s="97" t="s">
        <v>140</v>
      </c>
      <c r="AJ59" s="91" t="s">
        <v>140</v>
      </c>
      <c r="AK59" s="98" t="s">
        <v>140</v>
      </c>
      <c r="AL59" s="101"/>
      <c r="AM59" s="101"/>
      <c r="AN59" s="90"/>
      <c r="AO59" s="90"/>
      <c r="AP59" s="90"/>
      <c r="AQ59" s="90"/>
      <c r="AR59" s="90"/>
      <c r="AS59" s="90"/>
      <c r="AT59" s="91"/>
    </row>
    <row r="60" spans="1:46" ht="15" customHeight="1" x14ac:dyDescent="0.2">
      <c r="A60" s="24"/>
      <c r="B60" s="24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 t="s">
        <v>140</v>
      </c>
      <c r="AB60" s="26" t="s">
        <v>107</v>
      </c>
      <c r="AC60" s="97"/>
      <c r="AD60" s="90"/>
      <c r="AE60" s="90"/>
      <c r="AF60" s="28">
        <v>6</v>
      </c>
      <c r="AG60" s="97"/>
      <c r="AH60" s="91"/>
      <c r="AI60" s="97" t="s">
        <v>140</v>
      </c>
      <c r="AJ60" s="91" t="s">
        <v>140</v>
      </c>
      <c r="AK60" s="98" t="s">
        <v>140</v>
      </c>
      <c r="AL60" s="41" t="s">
        <v>140</v>
      </c>
      <c r="AM60" s="41" t="s">
        <v>140</v>
      </c>
      <c r="AN60" s="38" t="s">
        <v>140</v>
      </c>
      <c r="AO60" s="38" t="s">
        <v>140</v>
      </c>
      <c r="AP60" s="38"/>
      <c r="AQ60" s="38" t="s">
        <v>140</v>
      </c>
      <c r="AR60" s="38" t="s">
        <v>140</v>
      </c>
      <c r="AS60" s="38"/>
      <c r="AT60" s="91"/>
    </row>
    <row r="61" spans="1:46" ht="15" customHeight="1" x14ac:dyDescent="0.2">
      <c r="A61" s="23"/>
      <c r="B61" s="24"/>
      <c r="C61" s="90"/>
      <c r="D61" s="90"/>
      <c r="E61" s="90"/>
      <c r="F61" s="90"/>
      <c r="G61" s="90"/>
      <c r="H61" s="38" t="s">
        <v>140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38" t="s">
        <v>140</v>
      </c>
      <c r="T61" s="90"/>
      <c r="U61" s="90"/>
      <c r="V61" s="90"/>
      <c r="W61" s="90"/>
      <c r="X61" s="90"/>
      <c r="Y61" s="90"/>
      <c r="Z61" s="90"/>
      <c r="AA61" s="92">
        <v>12</v>
      </c>
      <c r="AB61" s="26" t="s">
        <v>108</v>
      </c>
      <c r="AC61" s="97"/>
      <c r="AD61" s="90" t="s">
        <v>137</v>
      </c>
      <c r="AE61" s="90"/>
      <c r="AF61" s="91"/>
      <c r="AG61" s="97"/>
      <c r="AH61" s="91"/>
      <c r="AI61" s="97"/>
      <c r="AJ61" s="91"/>
      <c r="AK61" s="98" t="s">
        <v>140</v>
      </c>
      <c r="AL61" s="101"/>
      <c r="AM61" s="90"/>
      <c r="AN61" s="90"/>
      <c r="AO61" s="90"/>
      <c r="AP61" s="90"/>
      <c r="AQ61" s="90"/>
      <c r="AR61" s="90"/>
      <c r="AS61" s="90"/>
      <c r="AT61" s="91" t="s">
        <v>140</v>
      </c>
    </row>
    <row r="62" spans="1:46" ht="15" customHeight="1" x14ac:dyDescent="0.2">
      <c r="A62" s="23"/>
      <c r="B62" s="24"/>
      <c r="C62" s="90"/>
      <c r="D62" s="90"/>
      <c r="E62" s="90"/>
      <c r="F62" s="38" t="s">
        <v>140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38" t="s">
        <v>140</v>
      </c>
      <c r="T62" s="90"/>
      <c r="U62" s="90"/>
      <c r="V62" s="90"/>
      <c r="W62" s="90"/>
      <c r="X62" s="90"/>
      <c r="Y62" s="90"/>
      <c r="Z62" s="90"/>
      <c r="AA62" s="92">
        <v>12</v>
      </c>
      <c r="AB62" s="26" t="s">
        <v>109</v>
      </c>
      <c r="AC62" s="97"/>
      <c r="AD62" s="90" t="s">
        <v>137</v>
      </c>
      <c r="AE62" s="90"/>
      <c r="AF62" s="91"/>
      <c r="AG62" s="97"/>
      <c r="AH62" s="91"/>
      <c r="AI62" s="97"/>
      <c r="AJ62" s="91"/>
      <c r="AK62" s="98" t="s">
        <v>140</v>
      </c>
      <c r="AL62" s="101"/>
      <c r="AM62" s="90"/>
      <c r="AN62" s="90"/>
      <c r="AO62" s="90"/>
      <c r="AP62" s="90"/>
      <c r="AQ62" s="90"/>
      <c r="AR62" s="90"/>
      <c r="AS62" s="90"/>
      <c r="AT62" s="91" t="s">
        <v>140</v>
      </c>
    </row>
    <row r="63" spans="1:46" ht="15" customHeight="1" x14ac:dyDescent="0.2">
      <c r="A63" s="23"/>
      <c r="B63" s="24"/>
      <c r="C63" s="90"/>
      <c r="D63" s="90"/>
      <c r="E63" s="90"/>
      <c r="F63" s="38"/>
      <c r="G63" s="90"/>
      <c r="H63" s="90"/>
      <c r="I63" s="90">
        <v>12</v>
      </c>
      <c r="J63" s="90"/>
      <c r="K63" s="90"/>
      <c r="L63" s="90"/>
      <c r="M63" s="90"/>
      <c r="N63" s="90"/>
      <c r="O63" s="90"/>
      <c r="P63" s="90"/>
      <c r="Q63" s="90"/>
      <c r="R63" s="90"/>
      <c r="S63" s="38"/>
      <c r="T63" s="90"/>
      <c r="U63" s="90"/>
      <c r="V63" s="90"/>
      <c r="W63" s="90"/>
      <c r="X63" s="90"/>
      <c r="Y63" s="90"/>
      <c r="Z63" s="90"/>
      <c r="AA63" s="91" t="s">
        <v>140</v>
      </c>
      <c r="AB63" s="26" t="s">
        <v>110</v>
      </c>
      <c r="AC63" s="97"/>
      <c r="AD63" s="90" t="s">
        <v>137</v>
      </c>
      <c r="AE63" s="90"/>
      <c r="AF63" s="91"/>
      <c r="AG63" s="97"/>
      <c r="AH63" s="91"/>
      <c r="AI63" s="97"/>
      <c r="AJ63" s="91"/>
      <c r="AK63" s="98" t="s">
        <v>140</v>
      </c>
      <c r="AL63" s="101"/>
      <c r="AM63" s="90"/>
      <c r="AN63" s="90"/>
      <c r="AO63" s="90"/>
      <c r="AP63" s="90"/>
      <c r="AQ63" s="90"/>
      <c r="AR63" s="90"/>
      <c r="AS63" s="90"/>
      <c r="AT63" s="91" t="s">
        <v>140</v>
      </c>
    </row>
    <row r="64" spans="1:46" ht="15" customHeight="1" x14ac:dyDescent="0.2">
      <c r="A64" s="23"/>
      <c r="B64" s="24"/>
      <c r="C64" s="90"/>
      <c r="D64" s="90"/>
      <c r="E64" s="90"/>
      <c r="F64" s="3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38"/>
      <c r="T64" s="90"/>
      <c r="U64" s="90"/>
      <c r="V64" s="90"/>
      <c r="W64" s="90"/>
      <c r="X64" s="90"/>
      <c r="Y64" s="90"/>
      <c r="Z64" s="90"/>
      <c r="AA64" s="91" t="s">
        <v>140</v>
      </c>
      <c r="AB64" s="26" t="s">
        <v>111</v>
      </c>
      <c r="AC64" s="97" t="s">
        <v>137</v>
      </c>
      <c r="AD64" s="90"/>
      <c r="AE64" s="90"/>
      <c r="AF64" s="91"/>
      <c r="AG64" s="97" t="s">
        <v>140</v>
      </c>
      <c r="AH64" s="91">
        <v>12</v>
      </c>
      <c r="AI64" s="97"/>
      <c r="AJ64" s="91"/>
      <c r="AK64" s="98" t="s">
        <v>140</v>
      </c>
      <c r="AL64" s="101"/>
      <c r="AM64" s="90"/>
      <c r="AN64" s="90"/>
      <c r="AO64" s="90"/>
      <c r="AP64" s="90"/>
      <c r="AQ64" s="90"/>
      <c r="AR64" s="90"/>
      <c r="AS64" s="90"/>
      <c r="AT64" s="91" t="s">
        <v>140</v>
      </c>
    </row>
    <row r="65" spans="1:46" ht="15" customHeight="1" x14ac:dyDescent="0.2">
      <c r="A65" s="23"/>
      <c r="B65" s="24"/>
      <c r="C65" s="90"/>
      <c r="D65" s="90"/>
      <c r="E65" s="90"/>
      <c r="F65" s="38"/>
      <c r="G65" s="90"/>
      <c r="H65" s="90" t="s">
        <v>140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38" t="s">
        <v>140</v>
      </c>
      <c r="T65" s="90"/>
      <c r="U65" s="90"/>
      <c r="V65" s="90"/>
      <c r="W65" s="90"/>
      <c r="X65" s="90"/>
      <c r="Y65" s="90"/>
      <c r="Z65" s="90"/>
      <c r="AA65" s="91">
        <v>12</v>
      </c>
      <c r="AB65" s="26" t="s">
        <v>112</v>
      </c>
      <c r="AC65" s="97" t="s">
        <v>137</v>
      </c>
      <c r="AD65" s="90" t="str">
        <f>AD61</f>
        <v>V</v>
      </c>
      <c r="AE65" s="90"/>
      <c r="AF65" s="91"/>
      <c r="AG65" s="97" t="s">
        <v>140</v>
      </c>
      <c r="AH65" s="91">
        <v>12</v>
      </c>
      <c r="AI65" s="97"/>
      <c r="AJ65" s="91"/>
      <c r="AK65" s="98" t="s">
        <v>140</v>
      </c>
      <c r="AL65" s="101"/>
      <c r="AM65" s="90"/>
      <c r="AN65" s="90"/>
      <c r="AO65" s="90"/>
      <c r="AP65" s="90"/>
      <c r="AQ65" s="90"/>
      <c r="AR65" s="90"/>
      <c r="AS65" s="90"/>
      <c r="AT65" s="91" t="s">
        <v>140</v>
      </c>
    </row>
    <row r="66" spans="1:46" ht="15" customHeight="1" x14ac:dyDescent="0.2">
      <c r="A66" s="23"/>
      <c r="B66" s="24"/>
      <c r="C66" s="90"/>
      <c r="D66" s="90"/>
      <c r="E66" s="90"/>
      <c r="F66" s="38"/>
      <c r="G66" s="90"/>
      <c r="H66" s="90"/>
      <c r="I66" s="90"/>
      <c r="J66" s="90">
        <v>12</v>
      </c>
      <c r="K66" s="90"/>
      <c r="L66" s="90"/>
      <c r="M66" s="90"/>
      <c r="N66" s="90"/>
      <c r="O66" s="90"/>
      <c r="P66" s="90"/>
      <c r="Q66" s="90"/>
      <c r="R66" s="90"/>
      <c r="S66" s="38"/>
      <c r="T66" s="90"/>
      <c r="U66" s="90"/>
      <c r="V66" s="90"/>
      <c r="W66" s="90"/>
      <c r="X66" s="90"/>
      <c r="Y66" s="90"/>
      <c r="Z66" s="90"/>
      <c r="AA66" s="91" t="s">
        <v>140</v>
      </c>
      <c r="AB66" s="26" t="s">
        <v>113</v>
      </c>
      <c r="AC66" s="97"/>
      <c r="AD66" s="90" t="s">
        <v>137</v>
      </c>
      <c r="AE66" s="90"/>
      <c r="AF66" s="91"/>
      <c r="AG66" s="97"/>
      <c r="AH66" s="91"/>
      <c r="AI66" s="97"/>
      <c r="AJ66" s="91"/>
      <c r="AK66" s="98" t="s">
        <v>140</v>
      </c>
      <c r="AL66" s="101"/>
      <c r="AM66" s="90"/>
      <c r="AN66" s="90"/>
      <c r="AO66" s="90"/>
      <c r="AP66" s="90"/>
      <c r="AQ66" s="90"/>
      <c r="AR66" s="90"/>
      <c r="AS66" s="90"/>
      <c r="AT66" s="91" t="s">
        <v>140</v>
      </c>
    </row>
    <row r="67" spans="1:46" ht="15" customHeight="1" x14ac:dyDescent="0.2">
      <c r="A67" s="23"/>
      <c r="B67" s="24"/>
      <c r="C67" s="90"/>
      <c r="D67" s="90"/>
      <c r="E67" s="90"/>
      <c r="F67" s="38" t="s">
        <v>140</v>
      </c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38" t="s">
        <v>140</v>
      </c>
      <c r="T67" s="90"/>
      <c r="U67" s="90"/>
      <c r="V67" s="90"/>
      <c r="W67" s="90"/>
      <c r="X67" s="90"/>
      <c r="Y67" s="90"/>
      <c r="Z67" s="90"/>
      <c r="AA67" s="92">
        <v>12</v>
      </c>
      <c r="AB67" s="26" t="s">
        <v>114</v>
      </c>
      <c r="AC67" s="97"/>
      <c r="AD67" s="90" t="s">
        <v>137</v>
      </c>
      <c r="AE67" s="90"/>
      <c r="AF67" s="91"/>
      <c r="AG67" s="97" t="s">
        <v>140</v>
      </c>
      <c r="AH67" s="91"/>
      <c r="AI67" s="97"/>
      <c r="AJ67" s="91"/>
      <c r="AK67" s="98" t="s">
        <v>140</v>
      </c>
      <c r="AL67" s="101"/>
      <c r="AM67" s="90"/>
      <c r="AN67" s="90"/>
      <c r="AO67" s="90"/>
      <c r="AP67" s="90"/>
      <c r="AQ67" s="90"/>
      <c r="AR67" s="90"/>
      <c r="AS67" s="90"/>
      <c r="AT67" s="91" t="s">
        <v>140</v>
      </c>
    </row>
    <row r="68" spans="1:46" ht="15" customHeight="1" x14ac:dyDescent="0.2">
      <c r="A68" s="23"/>
      <c r="B68" s="24"/>
      <c r="C68" s="90"/>
      <c r="D68" s="90"/>
      <c r="E68" s="90"/>
      <c r="F68" s="38"/>
      <c r="G68" s="90"/>
      <c r="H68" s="90"/>
      <c r="I68" s="90">
        <v>12</v>
      </c>
      <c r="J68" s="90"/>
      <c r="K68" s="90"/>
      <c r="L68" s="90"/>
      <c r="M68" s="90"/>
      <c r="N68" s="90"/>
      <c r="O68" s="90"/>
      <c r="P68" s="90"/>
      <c r="Q68" s="90"/>
      <c r="R68" s="90"/>
      <c r="S68" s="38"/>
      <c r="T68" s="90"/>
      <c r="U68" s="90"/>
      <c r="V68" s="90"/>
      <c r="W68" s="90"/>
      <c r="X68" s="90"/>
      <c r="Y68" s="90"/>
      <c r="Z68" s="90"/>
      <c r="AA68" s="92" t="s">
        <v>140</v>
      </c>
      <c r="AB68" s="26" t="s">
        <v>115</v>
      </c>
      <c r="AC68" s="97"/>
      <c r="AD68" s="90" t="s">
        <v>137</v>
      </c>
      <c r="AE68" s="90"/>
      <c r="AF68" s="91"/>
      <c r="AG68" s="97"/>
      <c r="AH68" s="91"/>
      <c r="AI68" s="97"/>
      <c r="AJ68" s="91"/>
      <c r="AK68" s="98" t="s">
        <v>140</v>
      </c>
      <c r="AL68" s="101"/>
      <c r="AM68" s="90"/>
      <c r="AN68" s="90"/>
      <c r="AO68" s="90"/>
      <c r="AP68" s="90"/>
      <c r="AQ68" s="90"/>
      <c r="AR68" s="90"/>
      <c r="AS68" s="90"/>
      <c r="AT68" s="91" t="s">
        <v>140</v>
      </c>
    </row>
    <row r="69" spans="1:46" ht="15" customHeight="1" x14ac:dyDescent="0.2">
      <c r="A69" s="23"/>
      <c r="B69" s="24"/>
      <c r="C69" s="90"/>
      <c r="D69" s="90"/>
      <c r="E69" s="90"/>
      <c r="F69" s="38" t="s">
        <v>140</v>
      </c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38" t="s">
        <v>140</v>
      </c>
      <c r="T69" s="90"/>
      <c r="U69" s="90"/>
      <c r="V69" s="90"/>
      <c r="W69" s="90"/>
      <c r="X69" s="90"/>
      <c r="Y69" s="90"/>
      <c r="Z69" s="90"/>
      <c r="AA69" s="92">
        <v>12</v>
      </c>
      <c r="AB69" s="26" t="s">
        <v>116</v>
      </c>
      <c r="AC69" s="97"/>
      <c r="AD69" s="90" t="s">
        <v>137</v>
      </c>
      <c r="AE69" s="90"/>
      <c r="AF69" s="91"/>
      <c r="AG69" s="97"/>
      <c r="AH69" s="91"/>
      <c r="AI69" s="97"/>
      <c r="AJ69" s="91"/>
      <c r="AK69" s="98" t="s">
        <v>140</v>
      </c>
      <c r="AL69" s="101"/>
      <c r="AM69" s="90"/>
      <c r="AN69" s="90"/>
      <c r="AO69" s="90"/>
      <c r="AP69" s="90"/>
      <c r="AQ69" s="90"/>
      <c r="AR69" s="90"/>
      <c r="AS69" s="90"/>
      <c r="AT69" s="91" t="s">
        <v>140</v>
      </c>
    </row>
    <row r="70" spans="1:46" ht="15" customHeight="1" x14ac:dyDescent="0.2">
      <c r="A70" s="23"/>
      <c r="B70" s="24"/>
      <c r="C70" s="90"/>
      <c r="D70" s="90"/>
      <c r="E70" s="90"/>
      <c r="F70" s="3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38"/>
      <c r="T70" s="90"/>
      <c r="U70" s="90"/>
      <c r="V70" s="90"/>
      <c r="W70" s="90"/>
      <c r="X70" s="90"/>
      <c r="Y70" s="90"/>
      <c r="Z70" s="90"/>
      <c r="AA70" s="92" t="s">
        <v>140</v>
      </c>
      <c r="AB70" s="26" t="s">
        <v>117</v>
      </c>
      <c r="AC70" s="97" t="s">
        <v>137</v>
      </c>
      <c r="AD70" s="90"/>
      <c r="AE70" s="90"/>
      <c r="AF70" s="91"/>
      <c r="AG70" s="97" t="s">
        <v>140</v>
      </c>
      <c r="AH70" s="91">
        <v>12</v>
      </c>
      <c r="AI70" s="97"/>
      <c r="AJ70" s="91"/>
      <c r="AK70" s="98" t="s">
        <v>140</v>
      </c>
      <c r="AL70" s="101"/>
      <c r="AM70" s="90"/>
      <c r="AN70" s="90"/>
      <c r="AO70" s="90"/>
      <c r="AP70" s="90"/>
      <c r="AQ70" s="90"/>
      <c r="AR70" s="90"/>
      <c r="AS70" s="90"/>
      <c r="AT70" s="91" t="s">
        <v>140</v>
      </c>
    </row>
    <row r="71" spans="1:46" ht="15" customHeight="1" x14ac:dyDescent="0.2">
      <c r="A71" s="23"/>
      <c r="B71" s="24"/>
      <c r="C71" s="90"/>
      <c r="D71" s="90"/>
      <c r="E71" s="90"/>
      <c r="F71" s="38" t="s">
        <v>140</v>
      </c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38" t="s">
        <v>140</v>
      </c>
      <c r="T71" s="90"/>
      <c r="U71" s="90"/>
      <c r="V71" s="90"/>
      <c r="W71" s="90"/>
      <c r="X71" s="90"/>
      <c r="Y71" s="90"/>
      <c r="Z71" s="90"/>
      <c r="AA71" s="92">
        <v>12</v>
      </c>
      <c r="AB71" s="26" t="s">
        <v>118</v>
      </c>
      <c r="AC71" s="97"/>
      <c r="AD71" s="90" t="s">
        <v>137</v>
      </c>
      <c r="AE71" s="90"/>
      <c r="AF71" s="91"/>
      <c r="AG71" s="97"/>
      <c r="AH71" s="91"/>
      <c r="AI71" s="97"/>
      <c r="AJ71" s="91"/>
      <c r="AK71" s="98" t="s">
        <v>140</v>
      </c>
      <c r="AL71" s="101"/>
      <c r="AM71" s="90"/>
      <c r="AN71" s="90"/>
      <c r="AO71" s="90"/>
      <c r="AP71" s="90"/>
      <c r="AQ71" s="90"/>
      <c r="AR71" s="90"/>
      <c r="AS71" s="90"/>
      <c r="AT71" s="91" t="s">
        <v>140</v>
      </c>
    </row>
    <row r="72" spans="1:46" ht="15" customHeight="1" x14ac:dyDescent="0.2">
      <c r="A72" s="23"/>
      <c r="B72" s="24"/>
      <c r="C72" s="90"/>
      <c r="D72" s="90"/>
      <c r="E72" s="90"/>
      <c r="F72" s="38"/>
      <c r="G72" s="90"/>
      <c r="H72" s="90"/>
      <c r="I72" s="90">
        <v>12</v>
      </c>
      <c r="J72" s="90"/>
      <c r="K72" s="90"/>
      <c r="L72" s="90"/>
      <c r="M72" s="90"/>
      <c r="N72" s="90"/>
      <c r="O72" s="90"/>
      <c r="P72" s="90"/>
      <c r="Q72" s="90"/>
      <c r="R72" s="90"/>
      <c r="S72" s="38"/>
      <c r="T72" s="90"/>
      <c r="U72" s="90"/>
      <c r="V72" s="90"/>
      <c r="W72" s="90"/>
      <c r="X72" s="90"/>
      <c r="Y72" s="90"/>
      <c r="Z72" s="90"/>
      <c r="AA72" s="92" t="s">
        <v>140</v>
      </c>
      <c r="AB72" s="26" t="s">
        <v>119</v>
      </c>
      <c r="AC72" s="97"/>
      <c r="AD72" s="90" t="s">
        <v>137</v>
      </c>
      <c r="AE72" s="90"/>
      <c r="AF72" s="91"/>
      <c r="AG72" s="97"/>
      <c r="AH72" s="91"/>
      <c r="AI72" s="97"/>
      <c r="AJ72" s="91"/>
      <c r="AK72" s="98" t="s">
        <v>140</v>
      </c>
      <c r="AL72" s="101"/>
      <c r="AM72" s="90"/>
      <c r="AN72" s="90"/>
      <c r="AO72" s="90"/>
      <c r="AP72" s="90"/>
      <c r="AQ72" s="90"/>
      <c r="AR72" s="90"/>
      <c r="AS72" s="90"/>
      <c r="AT72" s="91" t="s">
        <v>140</v>
      </c>
    </row>
    <row r="73" spans="1:46" ht="15" customHeight="1" x14ac:dyDescent="0.2">
      <c r="A73" s="23"/>
      <c r="B73" s="24"/>
      <c r="C73" s="90"/>
      <c r="D73" s="90"/>
      <c r="E73" s="90"/>
      <c r="F73" s="38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38"/>
      <c r="T73" s="90"/>
      <c r="U73" s="90"/>
      <c r="V73" s="90"/>
      <c r="W73" s="90"/>
      <c r="X73" s="90"/>
      <c r="Y73" s="90"/>
      <c r="Z73" s="90"/>
      <c r="AA73" s="92" t="s">
        <v>140</v>
      </c>
      <c r="AB73" s="26" t="s">
        <v>120</v>
      </c>
      <c r="AC73" s="97" t="str">
        <f>AC70</f>
        <v>V</v>
      </c>
      <c r="AD73" s="90"/>
      <c r="AE73" s="90"/>
      <c r="AF73" s="91"/>
      <c r="AG73" s="97" t="s">
        <v>140</v>
      </c>
      <c r="AH73" s="91">
        <v>12</v>
      </c>
      <c r="AI73" s="97"/>
      <c r="AJ73" s="91"/>
      <c r="AK73" s="98" t="s">
        <v>140</v>
      </c>
      <c r="AL73" s="101"/>
      <c r="AM73" s="90"/>
      <c r="AN73" s="90"/>
      <c r="AO73" s="90"/>
      <c r="AP73" s="90"/>
      <c r="AQ73" s="90"/>
      <c r="AR73" s="90"/>
      <c r="AS73" s="90"/>
      <c r="AT73" s="91" t="s">
        <v>140</v>
      </c>
    </row>
    <row r="74" spans="1:46" ht="15" customHeight="1" x14ac:dyDescent="0.2">
      <c r="A74" s="23"/>
      <c r="B74" s="24"/>
      <c r="C74" s="90"/>
      <c r="D74" s="90"/>
      <c r="E74" s="90"/>
      <c r="F74" s="38">
        <v>15</v>
      </c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38"/>
      <c r="T74" s="90"/>
      <c r="U74" s="90"/>
      <c r="V74" s="90"/>
      <c r="W74" s="90"/>
      <c r="X74" s="90"/>
      <c r="Y74" s="90"/>
      <c r="Z74" s="90"/>
      <c r="AA74" s="92" t="s">
        <v>140</v>
      </c>
      <c r="AB74" s="26" t="s">
        <v>121</v>
      </c>
      <c r="AC74" s="97"/>
      <c r="AD74" s="90" t="s">
        <v>137</v>
      </c>
      <c r="AE74" s="90"/>
      <c r="AF74" s="91"/>
      <c r="AG74" s="97"/>
      <c r="AH74" s="91"/>
      <c r="AI74" s="97"/>
      <c r="AJ74" s="91"/>
      <c r="AK74" s="98" t="s">
        <v>140</v>
      </c>
      <c r="AL74" s="101"/>
      <c r="AM74" s="90"/>
      <c r="AN74" s="90"/>
      <c r="AO74" s="90"/>
      <c r="AP74" s="90"/>
      <c r="AQ74" s="90"/>
      <c r="AR74" s="90"/>
      <c r="AS74" s="90" t="s">
        <v>140</v>
      </c>
      <c r="AT74" s="91"/>
    </row>
    <row r="75" spans="1:46" ht="15" customHeight="1" x14ac:dyDescent="0.2">
      <c r="A75" s="23"/>
      <c r="B75" s="24"/>
      <c r="C75" s="90"/>
      <c r="D75" s="90"/>
      <c r="E75" s="90"/>
      <c r="F75" s="38" t="s">
        <v>140</v>
      </c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 t="s">
        <v>140</v>
      </c>
      <c r="T75" s="90"/>
      <c r="U75" s="90"/>
      <c r="V75" s="90"/>
      <c r="W75" s="90"/>
      <c r="X75" s="90"/>
      <c r="Y75" s="90"/>
      <c r="Z75" s="90"/>
      <c r="AA75" s="91">
        <v>13</v>
      </c>
      <c r="AB75" s="26" t="s">
        <v>122</v>
      </c>
      <c r="AC75" s="97"/>
      <c r="AD75" s="90" t="s">
        <v>137</v>
      </c>
      <c r="AE75" s="90"/>
      <c r="AF75" s="91"/>
      <c r="AG75" s="97"/>
      <c r="AH75" s="91"/>
      <c r="AI75" s="97"/>
      <c r="AJ75" s="91"/>
      <c r="AK75" s="98" t="s">
        <v>140</v>
      </c>
      <c r="AL75" s="101"/>
      <c r="AM75" s="90"/>
      <c r="AN75" s="90"/>
      <c r="AO75" s="90"/>
      <c r="AP75" s="90"/>
      <c r="AQ75" s="90"/>
      <c r="AR75" s="90"/>
      <c r="AS75" s="90"/>
      <c r="AT75" s="91" t="s">
        <v>140</v>
      </c>
    </row>
    <row r="76" spans="1:46" ht="15" customHeight="1" x14ac:dyDescent="0.2">
      <c r="A76" s="23"/>
      <c r="B76" s="24"/>
      <c r="C76" s="90"/>
      <c r="D76" s="90"/>
      <c r="E76" s="90"/>
      <c r="F76" s="38" t="s">
        <v>140</v>
      </c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 t="s">
        <v>140</v>
      </c>
      <c r="T76" s="90"/>
      <c r="U76" s="90"/>
      <c r="V76" s="90"/>
      <c r="W76" s="90"/>
      <c r="X76" s="90"/>
      <c r="Y76" s="90"/>
      <c r="Z76" s="90"/>
      <c r="AA76" s="91">
        <v>13</v>
      </c>
      <c r="AB76" s="26" t="s">
        <v>123</v>
      </c>
      <c r="AC76" s="97"/>
      <c r="AD76" s="90" t="s">
        <v>137</v>
      </c>
      <c r="AE76" s="90"/>
      <c r="AF76" s="91"/>
      <c r="AG76" s="97"/>
      <c r="AH76" s="91"/>
      <c r="AI76" s="97"/>
      <c r="AJ76" s="91"/>
      <c r="AK76" s="98" t="s">
        <v>140</v>
      </c>
      <c r="AL76" s="101"/>
      <c r="AM76" s="90"/>
      <c r="AN76" s="90"/>
      <c r="AO76" s="90"/>
      <c r="AP76" s="90"/>
      <c r="AQ76" s="90"/>
      <c r="AR76" s="90"/>
      <c r="AS76" s="90"/>
      <c r="AT76" s="91" t="s">
        <v>140</v>
      </c>
    </row>
    <row r="77" spans="1:46" ht="15" customHeight="1" x14ac:dyDescent="0.2">
      <c r="A77" s="44"/>
      <c r="B77" s="45"/>
      <c r="C77" s="93"/>
      <c r="D77" s="93"/>
      <c r="E77" s="93"/>
      <c r="F77" s="46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1" t="s">
        <v>140</v>
      </c>
      <c r="AB77" s="47" t="s">
        <v>124</v>
      </c>
      <c r="AC77" s="104" t="s">
        <v>137</v>
      </c>
      <c r="AD77" s="90"/>
      <c r="AE77" s="93"/>
      <c r="AF77" s="94"/>
      <c r="AG77" s="97" t="s">
        <v>140</v>
      </c>
      <c r="AH77" s="94">
        <v>12</v>
      </c>
      <c r="AI77" s="104"/>
      <c r="AJ77" s="94"/>
      <c r="AK77" s="98" t="s">
        <v>140</v>
      </c>
      <c r="AL77" s="105"/>
      <c r="AM77" s="93"/>
      <c r="AN77" s="93"/>
      <c r="AO77" s="93"/>
      <c r="AP77" s="93"/>
      <c r="AQ77" s="93"/>
      <c r="AR77" s="93"/>
      <c r="AS77" s="93"/>
      <c r="AT77" s="91" t="s">
        <v>140</v>
      </c>
    </row>
    <row r="78" spans="1:46" ht="15" customHeight="1" x14ac:dyDescent="0.2">
      <c r="A78" s="44"/>
      <c r="B78" s="45"/>
      <c r="C78" s="93"/>
      <c r="D78" s="93"/>
      <c r="E78" s="93"/>
      <c r="F78" s="93"/>
      <c r="G78" s="46">
        <v>14</v>
      </c>
      <c r="H78" s="38">
        <v>13</v>
      </c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1" t="s">
        <v>140</v>
      </c>
      <c r="AB78" s="47" t="s">
        <v>125</v>
      </c>
      <c r="AC78" s="104"/>
      <c r="AD78" s="90" t="s">
        <v>137</v>
      </c>
      <c r="AE78" s="93"/>
      <c r="AF78" s="94"/>
      <c r="AG78" s="104"/>
      <c r="AH78" s="94"/>
      <c r="AI78" s="104"/>
      <c r="AJ78" s="94"/>
      <c r="AK78" s="98" t="s">
        <v>140</v>
      </c>
      <c r="AL78" s="105"/>
      <c r="AM78" s="93"/>
      <c r="AN78" s="93"/>
      <c r="AO78" s="93"/>
      <c r="AP78" s="93"/>
      <c r="AQ78" s="93"/>
      <c r="AR78" s="93"/>
      <c r="AS78" s="93"/>
      <c r="AT78" s="91" t="s">
        <v>140</v>
      </c>
    </row>
    <row r="79" spans="1:46" ht="15" customHeight="1" thickBot="1" x14ac:dyDescent="0.25">
      <c r="A79" s="44"/>
      <c r="B79" s="45"/>
      <c r="C79" s="93"/>
      <c r="D79" s="46">
        <v>13</v>
      </c>
      <c r="E79" s="93"/>
      <c r="F79" s="46">
        <v>13</v>
      </c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4" t="s">
        <v>140</v>
      </c>
      <c r="AB79" s="48" t="s">
        <v>126</v>
      </c>
      <c r="AC79" s="106"/>
      <c r="AD79" s="90" t="s">
        <v>137</v>
      </c>
      <c r="AE79" s="107"/>
      <c r="AF79" s="108"/>
      <c r="AG79" s="106"/>
      <c r="AH79" s="108"/>
      <c r="AI79" s="106"/>
      <c r="AJ79" s="108"/>
      <c r="AK79" s="98" t="s">
        <v>140</v>
      </c>
      <c r="AL79" s="109"/>
      <c r="AM79" s="107"/>
      <c r="AN79" s="107"/>
      <c r="AO79" s="107"/>
      <c r="AP79" s="107"/>
      <c r="AQ79" s="107"/>
      <c r="AR79" s="107"/>
      <c r="AS79" s="107"/>
      <c r="AT79" s="91" t="s">
        <v>140</v>
      </c>
    </row>
    <row r="80" spans="1:46" ht="15" customHeight="1" thickBot="1" x14ac:dyDescent="0.25">
      <c r="A80" s="53" t="s">
        <v>140</v>
      </c>
      <c r="B80" s="54" t="s">
        <v>140</v>
      </c>
      <c r="C80" s="95" t="s">
        <v>140</v>
      </c>
      <c r="D80" s="95" t="s">
        <v>140</v>
      </c>
      <c r="E80" s="95" t="s">
        <v>140</v>
      </c>
      <c r="F80" s="95" t="s">
        <v>140</v>
      </c>
      <c r="G80" s="95" t="s">
        <v>140</v>
      </c>
      <c r="H80" s="95" t="s">
        <v>140</v>
      </c>
      <c r="I80" s="95" t="s">
        <v>140</v>
      </c>
      <c r="J80" s="95" t="s">
        <v>140</v>
      </c>
      <c r="K80" s="95" t="s">
        <v>140</v>
      </c>
      <c r="L80" s="95" t="s">
        <v>140</v>
      </c>
      <c r="M80" s="95" t="s">
        <v>140</v>
      </c>
      <c r="N80" s="95" t="s">
        <v>140</v>
      </c>
      <c r="O80" s="95" t="s">
        <v>140</v>
      </c>
      <c r="P80" s="95" t="s">
        <v>140</v>
      </c>
      <c r="Q80" s="95" t="s">
        <v>140</v>
      </c>
      <c r="R80" s="95" t="s">
        <v>140</v>
      </c>
      <c r="S80" s="95" t="s">
        <v>140</v>
      </c>
      <c r="T80" s="95" t="s">
        <v>140</v>
      </c>
      <c r="U80" s="95" t="s">
        <v>140</v>
      </c>
      <c r="V80" s="95" t="s">
        <v>140</v>
      </c>
      <c r="W80" s="95" t="s">
        <v>140</v>
      </c>
      <c r="X80" s="95" t="s">
        <v>140</v>
      </c>
      <c r="Y80" s="95" t="s">
        <v>140</v>
      </c>
      <c r="Z80" s="95" t="s">
        <v>140</v>
      </c>
      <c r="AA80" s="95" t="s">
        <v>140</v>
      </c>
      <c r="AB80" s="55" t="s">
        <v>127</v>
      </c>
      <c r="AC80" s="110"/>
      <c r="AD80" s="110"/>
      <c r="AE80" s="110"/>
      <c r="AF80" s="110"/>
      <c r="AG80" s="111" t="s">
        <v>140</v>
      </c>
      <c r="AH80" s="112" t="s">
        <v>140</v>
      </c>
      <c r="AI80" s="111" t="s">
        <v>140</v>
      </c>
      <c r="AJ80" s="112" t="s">
        <v>140</v>
      </c>
      <c r="AK80" s="113" t="s">
        <v>140</v>
      </c>
      <c r="AL80" s="114" t="s">
        <v>140</v>
      </c>
      <c r="AM80" s="95" t="s">
        <v>140</v>
      </c>
      <c r="AN80" s="95" t="s">
        <v>140</v>
      </c>
      <c r="AO80" s="95" t="s">
        <v>140</v>
      </c>
      <c r="AP80" s="95" t="s">
        <v>140</v>
      </c>
      <c r="AQ80" s="95" t="s">
        <v>140</v>
      </c>
      <c r="AR80" s="95" t="s">
        <v>140</v>
      </c>
      <c r="AS80" s="95" t="s">
        <v>140</v>
      </c>
      <c r="AT80" s="112" t="s">
        <v>140</v>
      </c>
    </row>
    <row r="81" spans="1:47" ht="15" customHeight="1" x14ac:dyDescent="0.25">
      <c r="A81" s="35" t="s">
        <v>140</v>
      </c>
      <c r="B81" s="32" t="s">
        <v>140</v>
      </c>
      <c r="C81" s="96" t="s">
        <v>140</v>
      </c>
      <c r="D81" s="96" t="s">
        <v>140</v>
      </c>
      <c r="E81" s="96" t="s">
        <v>140</v>
      </c>
      <c r="F81" s="96" t="s">
        <v>140</v>
      </c>
      <c r="G81" s="96" t="s">
        <v>140</v>
      </c>
      <c r="H81" s="96" t="s">
        <v>140</v>
      </c>
      <c r="I81" s="96" t="s">
        <v>140</v>
      </c>
      <c r="J81" s="96" t="s">
        <v>140</v>
      </c>
      <c r="K81" s="96" t="s">
        <v>140</v>
      </c>
      <c r="L81" s="96" t="s">
        <v>140</v>
      </c>
      <c r="M81" s="96" t="s">
        <v>140</v>
      </c>
      <c r="N81" s="96" t="s">
        <v>140</v>
      </c>
      <c r="O81" s="96" t="s">
        <v>140</v>
      </c>
      <c r="P81" s="96" t="s">
        <v>140</v>
      </c>
      <c r="Q81" s="96" t="s">
        <v>140</v>
      </c>
      <c r="R81" s="96" t="s">
        <v>140</v>
      </c>
      <c r="S81" s="96" t="s">
        <v>140</v>
      </c>
      <c r="T81" s="96" t="s">
        <v>140</v>
      </c>
      <c r="U81" s="96" t="s">
        <v>140</v>
      </c>
      <c r="V81" s="96" t="s">
        <v>140</v>
      </c>
      <c r="W81" s="96" t="s">
        <v>140</v>
      </c>
      <c r="X81" s="96" t="s">
        <v>140</v>
      </c>
      <c r="Y81" s="96" t="s">
        <v>140</v>
      </c>
      <c r="Z81" s="96" t="s">
        <v>140</v>
      </c>
      <c r="AA81" s="92" t="s">
        <v>140</v>
      </c>
      <c r="AB81" s="56" t="s">
        <v>128</v>
      </c>
      <c r="AC81" s="57" t="s">
        <v>140</v>
      </c>
      <c r="AD81" s="58" t="s">
        <v>129</v>
      </c>
      <c r="AE81" s="58"/>
      <c r="AF81" s="59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</row>
    <row r="82" spans="1:47" ht="15" customHeight="1" x14ac:dyDescent="0.2">
      <c r="A82" s="23"/>
      <c r="B82" s="24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38">
        <v>16</v>
      </c>
      <c r="S82" s="38">
        <v>16</v>
      </c>
      <c r="T82" s="38">
        <v>16</v>
      </c>
      <c r="U82" s="38">
        <v>16</v>
      </c>
      <c r="V82" s="90"/>
      <c r="W82" s="90"/>
      <c r="X82" s="90"/>
      <c r="Y82" s="90"/>
      <c r="Z82" s="90"/>
      <c r="AA82" s="91" t="s">
        <v>140</v>
      </c>
      <c r="AB82" s="36" t="s">
        <v>130</v>
      </c>
      <c r="AC82" s="60" t="s">
        <v>140</v>
      </c>
      <c r="AD82" s="61" t="s">
        <v>131</v>
      </c>
      <c r="AE82" s="61"/>
      <c r="AF82" s="6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</row>
    <row r="83" spans="1:47" ht="15" customHeight="1" thickBot="1" x14ac:dyDescent="0.25">
      <c r="A83" s="4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 t="str">
        <f>IF(M82&gt;0,M80/M82*100,"")</f>
        <v/>
      </c>
      <c r="N83" s="50" t="str">
        <f t="shared" ref="N83:Z83" si="0">IF(N82&gt;0,N80/N82*100,"")</f>
        <v/>
      </c>
      <c r="O83" s="50" t="str">
        <f t="shared" si="0"/>
        <v/>
      </c>
      <c r="P83" s="50" t="str">
        <f t="shared" si="0"/>
        <v/>
      </c>
      <c r="Q83" s="50" t="str">
        <f t="shared" si="0"/>
        <v/>
      </c>
      <c r="R83" s="50" t="s">
        <v>140</v>
      </c>
      <c r="S83" s="50" t="s">
        <v>140</v>
      </c>
      <c r="T83" s="50" t="s">
        <v>140</v>
      </c>
      <c r="U83" s="50" t="s">
        <v>140</v>
      </c>
      <c r="V83" s="50" t="str">
        <f t="shared" si="0"/>
        <v/>
      </c>
      <c r="W83" s="50" t="str">
        <f t="shared" si="0"/>
        <v/>
      </c>
      <c r="X83" s="50" t="str">
        <f t="shared" si="0"/>
        <v/>
      </c>
      <c r="Y83" s="50" t="str">
        <f>IF(Y82&gt;0,Y80/Y82*100,"")</f>
        <v/>
      </c>
      <c r="Z83" s="50" t="str">
        <f t="shared" si="0"/>
        <v/>
      </c>
      <c r="AA83" s="51" t="s">
        <v>140</v>
      </c>
      <c r="AB83" s="52" t="s">
        <v>132</v>
      </c>
      <c r="AC83" s="63" t="s">
        <v>140</v>
      </c>
      <c r="AD83" s="64" t="s">
        <v>133</v>
      </c>
      <c r="AE83" s="64"/>
      <c r="AF83" s="65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</row>
    <row r="84" spans="1:47" ht="15" customHeight="1" thickBo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7" ht="17.25" customHeight="1" x14ac:dyDescent="0.2">
      <c r="A85" s="66" t="s">
        <v>134</v>
      </c>
      <c r="B85" s="83" t="str">
        <f t="shared" ref="B85:Z85" si="1">B7</f>
        <v xml:space="preserve">  LPG og petroleum</v>
      </c>
      <c r="C85" s="83" t="str">
        <f t="shared" si="1"/>
        <v xml:space="preserve">  Kul</v>
      </c>
      <c r="D85" s="83" t="str">
        <f t="shared" si="1"/>
        <v xml:space="preserve">  Fuelolie</v>
      </c>
      <c r="E85" s="83" t="str">
        <f t="shared" si="1"/>
        <v xml:space="preserve">  Brændselsolie</v>
      </c>
      <c r="F85" s="83" t="str">
        <f t="shared" si="1"/>
        <v xml:space="preserve">  Dieselolie</v>
      </c>
      <c r="G85" s="83" t="str">
        <f t="shared" si="1"/>
        <v xml:space="preserve">  JP1</v>
      </c>
      <c r="H85" s="83" t="str">
        <f t="shared" si="1"/>
        <v xml:space="preserve">  Benzin</v>
      </c>
      <c r="I85" s="83" t="str">
        <f t="shared" si="1"/>
        <v xml:space="preserve">  Naturgas</v>
      </c>
      <c r="J85" s="67"/>
      <c r="K85" s="67"/>
      <c r="L85" s="67"/>
      <c r="M85" s="83" t="str">
        <f t="shared" si="1"/>
        <v xml:space="preserve">  Vindenergi</v>
      </c>
      <c r="N85" s="83" t="str">
        <f t="shared" si="1"/>
        <v xml:space="preserve">  Vandenergi</v>
      </c>
      <c r="O85" s="83" t="str">
        <f t="shared" si="1"/>
        <v xml:space="preserve">  Solenergi</v>
      </c>
      <c r="P85" s="83" t="str">
        <f t="shared" si="1"/>
        <v xml:space="preserve">  Geotermi</v>
      </c>
      <c r="Q85" s="83" t="str">
        <f t="shared" si="1"/>
        <v xml:space="preserve">  Varmekilder til varmepumper</v>
      </c>
      <c r="R85" s="83" t="str">
        <f t="shared" si="1"/>
        <v xml:space="preserve">  Husdyrsgødning</v>
      </c>
      <c r="S85" s="83" t="str">
        <f t="shared" si="1"/>
        <v xml:space="preserve">  Biobrændstof og energiafgrøder</v>
      </c>
      <c r="T85" s="83" t="str">
        <f t="shared" si="1"/>
        <v xml:space="preserve">  Halm</v>
      </c>
      <c r="U85" s="83" t="str">
        <f t="shared" si="1"/>
        <v xml:space="preserve">  Brænde og træflis</v>
      </c>
      <c r="V85" s="83" t="str">
        <f t="shared" si="1"/>
        <v xml:space="preserve">  Træpiller og træaffald</v>
      </c>
      <c r="W85" s="83" t="str">
        <f t="shared" si="1"/>
        <v xml:space="preserve">  Organisk affald, industri</v>
      </c>
      <c r="X85" s="83" t="str">
        <f t="shared" si="1"/>
        <v xml:space="preserve">  Organisk affald, husholdninger</v>
      </c>
      <c r="Y85" s="83" t="str">
        <f t="shared" si="1"/>
        <v xml:space="preserve">  Deponi, slam, renseanlæg</v>
      </c>
      <c r="Z85" s="86" t="str">
        <f t="shared" si="1"/>
        <v xml:space="preserve">  Affald, ikke bionedbrydeligt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7" ht="24" x14ac:dyDescent="0.2">
      <c r="A86" s="68">
        <v>58.87</v>
      </c>
      <c r="B86" s="84"/>
      <c r="C86" s="84"/>
      <c r="D86" s="84"/>
      <c r="E86" s="84"/>
      <c r="F86" s="84"/>
      <c r="G86" s="84"/>
      <c r="H86" s="84"/>
      <c r="I86" s="84"/>
      <c r="J86" s="69"/>
      <c r="K86" s="69"/>
      <c r="L86" s="69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7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7" ht="123" customHeight="1" thickBot="1" x14ac:dyDescent="0.25">
      <c r="A87" s="70" t="s">
        <v>135</v>
      </c>
      <c r="B87" s="85"/>
      <c r="C87" s="85"/>
      <c r="D87" s="85"/>
      <c r="E87" s="85"/>
      <c r="F87" s="85"/>
      <c r="G87" s="85"/>
      <c r="H87" s="85"/>
      <c r="I87" s="85"/>
      <c r="J87" s="15" t="s">
        <v>21</v>
      </c>
      <c r="K87" s="15" t="s">
        <v>22</v>
      </c>
      <c r="L87" s="15" t="s">
        <v>23</v>
      </c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8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7" s="79" customFormat="1" ht="15" customHeight="1" thickBot="1" x14ac:dyDescent="0.3">
      <c r="A88" s="71" t="s">
        <v>138</v>
      </c>
      <c r="B88" s="72" t="s">
        <v>138</v>
      </c>
      <c r="C88" s="72" t="s">
        <v>138</v>
      </c>
      <c r="D88" s="72" t="s">
        <v>138</v>
      </c>
      <c r="E88" s="72" t="s">
        <v>138</v>
      </c>
      <c r="F88" s="72" t="s">
        <v>138</v>
      </c>
      <c r="G88" s="72" t="s">
        <v>138</v>
      </c>
      <c r="H88" s="72" t="s">
        <v>138</v>
      </c>
      <c r="I88" s="72" t="s">
        <v>138</v>
      </c>
      <c r="J88" s="72"/>
      <c r="K88" s="72"/>
      <c r="L88" s="72"/>
      <c r="M88" s="73"/>
      <c r="N88" s="73"/>
      <c r="O88" s="73"/>
      <c r="P88" s="73"/>
      <c r="Q88" s="74"/>
      <c r="R88" s="73"/>
      <c r="S88" s="73"/>
      <c r="T88" s="73"/>
      <c r="U88" s="73"/>
      <c r="V88" s="73"/>
      <c r="W88" s="73"/>
      <c r="X88" s="73"/>
      <c r="Y88" s="74"/>
      <c r="Z88" s="75" t="s">
        <v>138</v>
      </c>
      <c r="AA88" s="76" t="s">
        <v>136</v>
      </c>
      <c r="AB88" s="77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</row>
    <row r="89" spans="1:47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</row>
    <row r="90" spans="1:47" x14ac:dyDescent="0.2">
      <c r="AB90" s="39"/>
    </row>
    <row r="91" spans="1:47" x14ac:dyDescent="0.2">
      <c r="AB91" s="3"/>
    </row>
    <row r="92" spans="1:47" ht="12.75" customHeight="1" x14ac:dyDescent="0.3">
      <c r="A92" s="80"/>
      <c r="AB92" s="39"/>
    </row>
    <row r="94" spans="1:47" x14ac:dyDescent="0.2">
      <c r="AB94" s="39"/>
    </row>
    <row r="95" spans="1:47" x14ac:dyDescent="0.2">
      <c r="AB95" s="39"/>
    </row>
  </sheetData>
  <mergeCells count="30">
    <mergeCell ref="Q85:Q87"/>
    <mergeCell ref="Y85:Y87"/>
    <mergeCell ref="Z85:Z87"/>
    <mergeCell ref="S85:S87"/>
    <mergeCell ref="T85:T87"/>
    <mergeCell ref="U85:U87"/>
    <mergeCell ref="V85:V87"/>
    <mergeCell ref="W85:W87"/>
    <mergeCell ref="X85:X87"/>
    <mergeCell ref="R85:R87"/>
    <mergeCell ref="AI6:AJ6"/>
    <mergeCell ref="AL6:AT6"/>
    <mergeCell ref="B85:B87"/>
    <mergeCell ref="C85:C87"/>
    <mergeCell ref="D85:D87"/>
    <mergeCell ref="E85:E87"/>
    <mergeCell ref="F85:F87"/>
    <mergeCell ref="G85:G87"/>
    <mergeCell ref="H85:H87"/>
    <mergeCell ref="I85:I87"/>
    <mergeCell ref="AG6:AH6"/>
    <mergeCell ref="M85:M87"/>
    <mergeCell ref="N85:N87"/>
    <mergeCell ref="O85:O87"/>
    <mergeCell ref="P85:P87"/>
    <mergeCell ref="D1:E1"/>
    <mergeCell ref="AB1:AB2"/>
    <mergeCell ref="AB3:AB4"/>
    <mergeCell ref="A6:AA6"/>
    <mergeCell ref="AC6:AF6"/>
  </mergeCells>
  <printOptions horizontalCentered="1" verticalCentered="1" gridLines="1"/>
  <pageMargins left="0.19685039370078741" right="0.19685039370078741" top="0.98425196850393704" bottom="0.55118110236220474" header="0" footer="0"/>
  <pageSetup paperSize="8" scale="48" orientation="landscape" r:id="rId1"/>
  <headerFooter alignWithMargins="0">
    <oddFooter>&amp;R&amp;F &amp;T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6" ma:contentTypeDescription="Opret et nyt dokument." ma:contentTypeScope="" ma:versionID="d3bf6d1cc19b2d904f6c1ee00bbf0616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be0ec05a9baaa8ff27a867659fb4fc91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F0057525-43CB-4A28-A17C-F16F0C73C804}"/>
</file>

<file path=customXml/itemProps2.xml><?xml version="1.0" encoding="utf-8"?>
<ds:datastoreItem xmlns:ds="http://schemas.openxmlformats.org/officeDocument/2006/customXml" ds:itemID="{5C1928FA-B6D3-41A6-BB00-02A72C2F1D17}"/>
</file>

<file path=customXml/itemProps3.xml><?xml version="1.0" encoding="utf-8"?>
<ds:datastoreItem xmlns:ds="http://schemas.openxmlformats.org/officeDocument/2006/customXml" ds:itemID="{E05683CE-6C9C-4DA7-862B-0CD5B4CED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E2020</vt:lpstr>
      <vt:lpstr>'E2020'!Udskriftsområde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Ahrens Nielsen</dc:creator>
  <cp:lastModifiedBy>Thomas Ahrens Nielsen</cp:lastModifiedBy>
  <dcterms:created xsi:type="dcterms:W3CDTF">2022-01-12T13:08:30Z</dcterms:created>
  <dcterms:modified xsi:type="dcterms:W3CDTF">2022-01-16T12:49:21Z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